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brown\Desktop\"/>
    </mc:Choice>
  </mc:AlternateContent>
  <bookViews>
    <workbookView xWindow="360" yWindow="20" windowWidth="11340" windowHeight="6540" tabRatio="522" activeTab="2"/>
  </bookViews>
  <sheets>
    <sheet name="Instructions" sheetId="1" r:id="rId1"/>
    <sheet name="Enter Data Here" sheetId="2" r:id="rId2"/>
    <sheet name="Wire Request Form" sheetId="3" r:id="rId3"/>
    <sheet name="Module1" sheetId="4" state="veryHidden" r:id=""/>
    <sheet name="Module2" sheetId="5" state="veryHidden" r:id=""/>
    <sheet name="Module3" sheetId="6" state="veryHidden" r:id=""/>
  </sheets>
  <externalReferences>
    <externalReference r:id="rId4"/>
  </externalReferences>
  <definedNames>
    <definedName name="Clear_Data">'Enter Data Here'!$E$5:$E$7,'Enter Data Here'!$E$9:$E$11,'Enter Data Here'!$E$13:$E$15,'Enter Data Here'!$E$13:$E$15,'Enter Data Here'!$E$17,'Enter Data Here'!$E$19,'Enter Data Here'!$E$21,'Enter Data Here'!$E$26:$E$30,'Enter Data Here'!$E$33:$E$37,'Enter Data Here'!$E$40:$E$44,'Enter Data Here'!$E$47:$E$49,'Enter Data Here'!$E$51,'Enter Data Here'!$E$59:$I$63</definedName>
    <definedName name="_xlnm.Print_Area" localSheetId="1">'Enter Data Here'!$B$1:$I$65</definedName>
    <definedName name="_xlnm.Print_Area" localSheetId="0">Instructions!$B$1:$R$99</definedName>
    <definedName name="_xlnm.Print_Area" localSheetId="2">'Wire Request Form'!$B$2:$I$51</definedName>
    <definedName name="Print_Data">'Enter Data Here'!$B$1:$J$61</definedName>
    <definedName name="Print_Form">'Wire Request Form'!$B$2:$I$51</definedName>
    <definedName name="Print_Instr">Instructions!$B$1:$N$99</definedName>
    <definedName name="_xlnm.Print_Titles" localSheetId="0">Instructions!$1:$5</definedName>
    <definedName name="Start">'Enter Data Here'!$E$5</definedName>
  </definedNames>
  <calcPr calcId="162913"/>
</workbook>
</file>

<file path=xl/calcChain.xml><?xml version="1.0" encoding="utf-8"?>
<calcChain xmlns="http://schemas.openxmlformats.org/spreadsheetml/2006/main">
  <c r="C45" i="3" l="1"/>
  <c r="C44" i="3"/>
  <c r="C43" i="3"/>
  <c r="C42" i="3"/>
  <c r="C41" i="3"/>
  <c r="E24" i="3"/>
  <c r="I25" i="3"/>
  <c r="I42" i="3"/>
  <c r="I43" i="3"/>
  <c r="I44" i="3"/>
  <c r="I45" i="3"/>
  <c r="I41" i="3"/>
  <c r="G42" i="3"/>
  <c r="G43" i="3"/>
  <c r="G44" i="3"/>
  <c r="G45" i="3"/>
  <c r="G41" i="3"/>
  <c r="E42" i="3"/>
  <c r="E43" i="3"/>
  <c r="E44" i="3"/>
  <c r="E45" i="3"/>
  <c r="E41" i="3"/>
  <c r="E21" i="3"/>
  <c r="B37" i="3"/>
  <c r="I14" i="3"/>
  <c r="I65" i="2"/>
  <c r="C9" i="3"/>
  <c r="E13" i="3"/>
  <c r="B35" i="3"/>
  <c r="E16" i="3"/>
  <c r="I11" i="3"/>
  <c r="I13" i="3"/>
  <c r="I10" i="3"/>
  <c r="H9" i="3"/>
  <c r="H8" i="3"/>
  <c r="D10" i="3"/>
  <c r="C8" i="3"/>
  <c r="I35" i="3"/>
  <c r="B33" i="3"/>
  <c r="B32" i="3"/>
  <c r="B31" i="3"/>
  <c r="E29" i="3"/>
  <c r="E28" i="3"/>
  <c r="E27" i="3"/>
  <c r="E26" i="3"/>
  <c r="E23" i="3"/>
  <c r="E22" i="3"/>
  <c r="E19" i="3"/>
  <c r="E18" i="3"/>
  <c r="E17" i="3"/>
</calcChain>
</file>

<file path=xl/sharedStrings.xml><?xml version="1.0" encoding="utf-8"?>
<sst xmlns="http://schemas.openxmlformats.org/spreadsheetml/2006/main" count="200" uniqueCount="167">
  <si>
    <t>WIRE TRANSFER REQUEST - INSTRUCTIONS</t>
  </si>
  <si>
    <t>The following instructions are for the preparation of a Wire Transfer Request Form.</t>
  </si>
  <si>
    <t>A.</t>
  </si>
  <si>
    <t>Preparer Information - required</t>
  </si>
  <si>
    <t>Enter the full name, department, telephone, and fax numbers.</t>
  </si>
  <si>
    <t>B.</t>
  </si>
  <si>
    <t>Contact Person Information - required</t>
  </si>
  <si>
    <t>C.</t>
  </si>
  <si>
    <t>1.</t>
  </si>
  <si>
    <t>2.</t>
  </si>
  <si>
    <t>D.</t>
  </si>
  <si>
    <t>Type of Wire Transfer - required</t>
  </si>
  <si>
    <t>Enter the type of wire transfer, either foreign or domestic.</t>
  </si>
  <si>
    <t>If the final receiving point for payment is a foreign bank (non-U. S.), then the wire is a foreign wire.</t>
  </si>
  <si>
    <t>If the final receiving point for payment is a domestic bank (U. S.), then the wire is a domestic wire.</t>
  </si>
  <si>
    <t>E.</t>
  </si>
  <si>
    <t>Currency Type and Amount - required</t>
  </si>
  <si>
    <t>Enter the type currency in which the wire should be sent and the amount in that currency to be paid.</t>
  </si>
  <si>
    <t>If the vendor requires payment in a foreign currency, it should be stated on the invoice.</t>
  </si>
  <si>
    <t>The currency type field must be completed.  If another currency is not entered, payment will be</t>
  </si>
  <si>
    <t>made in U. S. dollars.</t>
  </si>
  <si>
    <t>F.</t>
  </si>
  <si>
    <t>Receiving Bank Information</t>
  </si>
  <si>
    <t>If any required information is missing, payment by wire transfer will be held until all necessary information</t>
  </si>
  <si>
    <t>is received.  Before completing the receiving banks information, choose the type of transfer from the</t>
  </si>
  <si>
    <t>Domestic Wire Transfer</t>
  </si>
  <si>
    <t>For a domestic wire, when payment is wired to a domestic bank, complete only the Domestic</t>
  </si>
  <si>
    <t>Receiving Bank Information section.  Enter all available information in the spaces provided.</t>
  </si>
  <si>
    <t>a)</t>
  </si>
  <si>
    <t>Both the bank name and the branch name (if there is one) are required.</t>
  </si>
  <si>
    <t>b)</t>
  </si>
  <si>
    <t>The address is optional.</t>
  </si>
  <si>
    <t>c)</t>
  </si>
  <si>
    <t>The city and state where the bank/branch is located is required.</t>
  </si>
  <si>
    <t>d)</t>
  </si>
  <si>
    <t>The Routing / Swift Codes are specific codes and should be found on the invoice - optional.</t>
  </si>
  <si>
    <t>The city, state, and country where the bank/branch is located is required.</t>
  </si>
  <si>
    <t>Foreign Wire Transfer - no corresponding Domestic Bank</t>
  </si>
  <si>
    <t>For a foreign wire, when payment is wired directly to a foreign bank, complete only the Foreign</t>
  </si>
  <si>
    <t>number or swift code is required for a foreign bank wire transfer.</t>
  </si>
  <si>
    <t>G.</t>
  </si>
  <si>
    <t>Beneficiary Information</t>
  </si>
  <si>
    <t>H.</t>
  </si>
  <si>
    <t>I.</t>
  </si>
  <si>
    <t>Department Reference - optional</t>
  </si>
  <si>
    <t>Note:</t>
  </si>
  <si>
    <t>After the wire transfer is complete, there will be no notification to the originator of that fact.</t>
  </si>
  <si>
    <t>DATA ENTRY SHEET</t>
  </si>
  <si>
    <t>PART - I</t>
  </si>
  <si>
    <t>Full Name of Preparer</t>
  </si>
  <si>
    <t xml:space="preserve">     Department Name</t>
  </si>
  <si>
    <t xml:space="preserve">     Phone Number</t>
  </si>
  <si>
    <t>Full Name of Contact Person</t>
  </si>
  <si>
    <t xml:space="preserve">  Person FinOps should contact with questions</t>
  </si>
  <si>
    <t xml:space="preserve">     E-mail Address</t>
  </si>
  <si>
    <t>Fin Ops-Recipient Name</t>
  </si>
  <si>
    <t>Type of Wire Transfer</t>
  </si>
  <si>
    <t xml:space="preserve">  (Foreign or Domestic)</t>
  </si>
  <si>
    <t>Currency Type</t>
  </si>
  <si>
    <t xml:space="preserve">  (USD, GBP, HKD, etc.)</t>
  </si>
  <si>
    <t>Amount</t>
  </si>
  <si>
    <t xml:space="preserve">  Required Field</t>
  </si>
  <si>
    <r>
      <t>Domestic Receiving Bank Information</t>
    </r>
    <r>
      <rPr>
        <i/>
        <sz val="10"/>
        <rFont val="Arial"/>
        <family val="2"/>
      </rPr>
      <t xml:space="preserve"> - Please read the instructions carefully before completing this section</t>
    </r>
  </si>
  <si>
    <t xml:space="preserve">     Bank Name and Branch Name</t>
  </si>
  <si>
    <t xml:space="preserve">     Address</t>
  </si>
  <si>
    <t xml:space="preserve">     City, State</t>
  </si>
  <si>
    <t xml:space="preserve">     Routing # (ABA) / Swift Code</t>
  </si>
  <si>
    <t xml:space="preserve">     Other Bank or Branch Codes</t>
  </si>
  <si>
    <t xml:space="preserve">  (please specify--eg. Type "Bank Code: 004")</t>
  </si>
  <si>
    <r>
      <t>Foreign Receiving Bank Information</t>
    </r>
    <r>
      <rPr>
        <i/>
        <sz val="10"/>
        <rFont val="Arial"/>
        <family val="2"/>
      </rPr>
      <t xml:space="preserve"> - Please read the instructions carefully before completing this section</t>
    </r>
  </si>
  <si>
    <t xml:space="preserve">     City, State, Country</t>
  </si>
  <si>
    <t xml:space="preserve">     Name on Bank Account</t>
  </si>
  <si>
    <t xml:space="preserve">     Account Number</t>
  </si>
  <si>
    <t>Other Originator to Beneficiary Information</t>
  </si>
  <si>
    <t>Department Reference</t>
  </si>
  <si>
    <r>
      <t xml:space="preserve">  Please list </t>
    </r>
    <r>
      <rPr>
        <b/>
        <sz val="10"/>
        <rFont val="Arial"/>
        <family val="2"/>
      </rPr>
      <t>purchase order number</t>
    </r>
    <r>
      <rPr>
        <sz val="10"/>
        <rFont val="Arial"/>
        <family val="2"/>
      </rPr>
      <t xml:space="preserve"> here, if any.</t>
    </r>
  </si>
  <si>
    <t>PART - II</t>
  </si>
  <si>
    <r>
      <t xml:space="preserve">** If US $ amount is not known, leave amounts blank. -- </t>
    </r>
    <r>
      <rPr>
        <b/>
        <i/>
        <sz val="9"/>
        <color indexed="12"/>
        <rFont val="Arial"/>
        <family val="2"/>
      </rPr>
      <t>Please do not estimate</t>
    </r>
  </si>
  <si>
    <t xml:space="preserve">  Total </t>
  </si>
  <si>
    <t>TO:</t>
  </si>
  <si>
    <t>FROM:</t>
  </si>
  <si>
    <t>Phone:</t>
  </si>
  <si>
    <t>Date:</t>
  </si>
  <si>
    <t>CURRENCY TYPE</t>
  </si>
  <si>
    <t>AMOUNT</t>
  </si>
  <si>
    <t>RECEIVING BANKS</t>
  </si>
  <si>
    <t>Domestic Bank</t>
  </si>
  <si>
    <t xml:space="preserve">     Bank &amp; Branch Names</t>
  </si>
  <si>
    <t xml:space="preserve">     Routing # / Swift Code</t>
  </si>
  <si>
    <t>Foreign Bank</t>
  </si>
  <si>
    <t>BENEFICIARY INFORMATION</t>
  </si>
  <si>
    <t xml:space="preserve">     Name on Account</t>
  </si>
  <si>
    <t>ORIGINATOR TO BENEFICIARY INFORMATION</t>
  </si>
  <si>
    <t>Department Reference:</t>
  </si>
  <si>
    <t>USD Amount</t>
  </si>
  <si>
    <t>Telephone:</t>
  </si>
  <si>
    <t>If the wire being completed is in US dollars, then enter the amounts in the Amount column.  If the</t>
  </si>
  <si>
    <r>
      <t xml:space="preserve">wire being transferred is in a </t>
    </r>
    <r>
      <rPr>
        <i/>
        <sz val="11"/>
        <rFont val="Arial"/>
        <family val="2"/>
      </rPr>
      <t>foreign currency</t>
    </r>
    <r>
      <rPr>
        <sz val="11"/>
        <rFont val="Arial"/>
        <family val="2"/>
      </rPr>
      <t xml:space="preserve">, </t>
    </r>
    <r>
      <rPr>
        <b/>
        <sz val="11"/>
        <rFont val="Arial"/>
        <family val="2"/>
      </rPr>
      <t>leave the Amount column blank</t>
    </r>
    <r>
      <rPr>
        <sz val="11"/>
        <rFont val="Arial"/>
        <family val="2"/>
      </rPr>
      <t>.  These amounts</t>
    </r>
  </si>
  <si>
    <t>Any funds being wired to a foreign bank for the beneficiary, will have an associated bank wire fee.</t>
  </si>
  <si>
    <t>Printing Wire Transfer Request Form</t>
  </si>
  <si>
    <t>This file has three spreadsheet tabs:  an instructions tab, a data entry sheet tab, and the wire</t>
  </si>
  <si>
    <t>request form tab.  It is not necessary to print the data entry sheet information.  When printing the</t>
  </si>
  <si>
    <t>form, use the gray print macro buttons at the top of either the Enter Data Here tab or the Wire</t>
  </si>
  <si>
    <t>Request Form tab.  The buttons are labeled "Print Completed Wire Request Form".</t>
  </si>
  <si>
    <t>There is a second macro button on the data entry sheet labeled "Clear Wire Request Data Entry</t>
  </si>
  <si>
    <t>Sheet".  This will clear all the data from the form to prepare a new wire.</t>
  </si>
  <si>
    <t xml:space="preserve">  Do NOT enter bank account numbers here</t>
  </si>
  <si>
    <t xml:space="preserve">  Do NOT enter bank a/c numbers here unless</t>
  </si>
  <si>
    <t xml:space="preserve">  it is the foreign bank's a/c with domestic bank.</t>
  </si>
  <si>
    <t xml:space="preserve">     City, State, Zip, Country</t>
  </si>
  <si>
    <t>Enter the approver's name.  The name will appear in the box where the approver is</t>
  </si>
  <si>
    <t>Approver Name</t>
  </si>
  <si>
    <t xml:space="preserve">     Department</t>
  </si>
  <si>
    <t>Wire Recipient Information - required</t>
  </si>
  <si>
    <t>Requested Transfer Date:</t>
  </si>
  <si>
    <t>Date transfer to be made</t>
  </si>
  <si>
    <t>WILLIAM AND MARY WIRE TRANSFER REQUEST</t>
  </si>
  <si>
    <t>THE COLLEGE OF WILLIAM AND MARY</t>
  </si>
  <si>
    <t>ACCOUNTS PAYABLE OFFICE</t>
  </si>
  <si>
    <t>Enter the full name, telephone number, and e-mail address.  This assists the Cashier's Office</t>
  </si>
  <si>
    <t>to contact someone if there are questions or problems with the requested wire transfer.</t>
  </si>
  <si>
    <t xml:space="preserve">  Address to either Accounts Payable or Cashier's Office</t>
  </si>
  <si>
    <t>757-221- 2838</t>
  </si>
  <si>
    <t>Enter the individual's name in Accounts Payable to whom form should be addressed.</t>
  </si>
  <si>
    <t>C</t>
  </si>
  <si>
    <t xml:space="preserve">E. </t>
  </si>
  <si>
    <t xml:space="preserve">F.  </t>
  </si>
  <si>
    <t xml:space="preserve">G. </t>
  </si>
  <si>
    <t>The department requesting the wire is responsible for obtaining the vendor's bank information prior</t>
  </si>
  <si>
    <t>to submitting this form to Financial Operations.  Having this information prior to wire transmission will</t>
  </si>
  <si>
    <t>expedite vendor payment and help avoid incurring additional fees of currency conversion losses for</t>
  </si>
  <si>
    <t xml:space="preserve"> traced or returned wires.</t>
  </si>
  <si>
    <t>two options listed below.  Then follow the steps for the option chosen.</t>
  </si>
  <si>
    <t>(757) 221-1228</t>
  </si>
  <si>
    <t>If there are any questions or concerns regarding a transfer, please contact the Cashier's</t>
  </si>
  <si>
    <t>Office:</t>
  </si>
  <si>
    <t>The beneficiary is the vendor or individual receiving payment.  If there is any other information provided,</t>
  </si>
  <si>
    <t>enter it in the Other Beneficiary Information.</t>
  </si>
  <si>
    <t>H</t>
  </si>
  <si>
    <t>I</t>
  </si>
  <si>
    <t>J</t>
  </si>
  <si>
    <t>Enter applicable Purchase Order Number, if ay exist.</t>
  </si>
  <si>
    <t>Approver Name - required</t>
  </si>
  <si>
    <t xml:space="preserve">required to sign on the wire transfer form. </t>
  </si>
  <si>
    <t>Banner Account Distribution</t>
  </si>
  <si>
    <t>Please provide the appropriate Banner Index Accounts</t>
  </si>
  <si>
    <t>ACCOUNTS PAYABLE DEPT</t>
  </si>
  <si>
    <t>ACCOUNT</t>
  </si>
  <si>
    <t>BANNER INDEX</t>
  </si>
  <si>
    <t>By signing, the individual below is certifying that the charges are legitimate expenses within the College of William and Mary guidelines.</t>
  </si>
  <si>
    <t>Department Approver Signature</t>
  </si>
  <si>
    <t xml:space="preserve">                    Date</t>
  </si>
  <si>
    <t>WIRE TRANSFER REQUEST</t>
  </si>
  <si>
    <t>Enter the appropriate Banner Finance combinations to which the expense will be charged.</t>
  </si>
  <si>
    <t>must be completed by the Cashier's Office team once the US dollar equivalent is known.</t>
  </si>
  <si>
    <t>Therefore, include another banner index/account combination line with the amount of $40.00.  Contact the</t>
  </si>
  <si>
    <t>Cashier's Office, if you have any questions regarding this wire fee.</t>
  </si>
  <si>
    <t>Banner Finance Distribution- required</t>
  </si>
  <si>
    <t xml:space="preserve">K.  </t>
  </si>
  <si>
    <t xml:space="preserve">     IBAN:</t>
  </si>
  <si>
    <t xml:space="preserve">     SWIFT</t>
  </si>
  <si>
    <t xml:space="preserve">     BANNER  Vendor ID</t>
  </si>
  <si>
    <r>
      <t xml:space="preserve">VENDOR Information </t>
    </r>
    <r>
      <rPr>
        <sz val="10"/>
        <rFont val="Arial"/>
        <family val="2"/>
      </rPr>
      <t>- (company or individual to received funds)</t>
    </r>
  </si>
  <si>
    <t xml:space="preserve">     IBAN / Swift Code</t>
  </si>
  <si>
    <t>The IBAN / Swift Codes are specific codes and should be found on the invoice.  The IBAN</t>
  </si>
  <si>
    <t>ACTIVITY CODE</t>
  </si>
  <si>
    <t xml:space="preserve">ACCOUNT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</si>
</sst>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\-mmm\-yy"/>
  </numFmts>
  <fonts count="23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color indexed="8"/>
      <name val="Arial MT"/>
    </font>
    <font>
      <b/>
      <sz val="12"/>
      <color indexed="8"/>
      <name val="Arial MT"/>
    </font>
    <font>
      <sz val="10"/>
      <color indexed="8"/>
      <name val="Arial MT"/>
    </font>
    <font>
      <b/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9"/>
      <color indexed="12"/>
      <name val="Arial"/>
      <family val="2"/>
    </font>
    <font>
      <b/>
      <i/>
      <sz val="9"/>
      <color indexed="12"/>
      <name val="Arial"/>
      <family val="2"/>
    </font>
    <font>
      <i/>
      <sz val="11"/>
      <name val="Arial"/>
      <family val="2"/>
    </font>
    <font>
      <sz val="11"/>
      <color rgb="FF3F3F76"/>
      <name val="Calibri"/>
      <family val="2"/>
      <scheme val="minor"/>
    </font>
    <font>
      <sz val="14"/>
      <color rgb="FF3F3F76"/>
      <name val="Calibri"/>
      <family val="2"/>
      <scheme val="minor"/>
    </font>
    <font>
      <sz val="10"/>
      <color rgb="FF000000"/>
      <name val="Arial"/>
      <family val="2"/>
    </font>
    <font>
      <b/>
      <sz val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C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3" borderId="16" applyNumberFormat="0" applyAlignment="0" applyProtection="0"/>
  </cellStyleXfs>
  <cellXfs count="127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49" fontId="0" fillId="0" borderId="0" xfId="0" applyNumberFormat="1"/>
    <xf numFmtId="49" fontId="5" fillId="0" borderId="0" xfId="0" applyNumberFormat="1" applyFont="1" applyFill="1" applyProtection="1"/>
    <xf numFmtId="49" fontId="5" fillId="0" borderId="0" xfId="0" applyNumberFormat="1" applyFont="1" applyFill="1" applyAlignment="1" applyProtection="1">
      <alignment horizontal="center"/>
      <protection locked="0"/>
    </xf>
    <xf numFmtId="0" fontId="6" fillId="0" borderId="0" xfId="0" applyFont="1" applyBorder="1"/>
    <xf numFmtId="0" fontId="2" fillId="0" borderId="0" xfId="0" applyFont="1" applyBorder="1" applyAlignment="1">
      <alignment vertical="center"/>
    </xf>
    <xf numFmtId="0" fontId="4" fillId="0" borderId="0" xfId="0" applyFont="1"/>
    <xf numFmtId="49" fontId="0" fillId="0" borderId="0" xfId="0" applyNumberFormat="1" applyAlignment="1">
      <alignment horizontal="left"/>
    </xf>
    <xf numFmtId="0" fontId="11" fillId="0" borderId="0" xfId="0" applyFont="1" applyAlignment="1">
      <alignment horizontal="centerContinuous"/>
    </xf>
    <xf numFmtId="49" fontId="0" fillId="0" borderId="5" xfId="0" applyNumberFormat="1" applyBorder="1" applyAlignment="1">
      <alignment horizontal="left"/>
    </xf>
    <xf numFmtId="0" fontId="0" fillId="0" borderId="5" xfId="0" applyBorder="1"/>
    <xf numFmtId="0" fontId="11" fillId="0" borderId="0" xfId="0" applyFont="1"/>
    <xf numFmtId="49" fontId="12" fillId="0" borderId="0" xfId="0" applyNumberFormat="1" applyFont="1" applyAlignment="1">
      <alignment horizontal="left"/>
    </xf>
    <xf numFmtId="0" fontId="12" fillId="0" borderId="0" xfId="0" applyFont="1"/>
    <xf numFmtId="49" fontId="11" fillId="0" borderId="0" xfId="0" applyNumberFormat="1" applyFont="1" applyAlignment="1">
      <alignment horizontal="left"/>
    </xf>
    <xf numFmtId="49" fontId="12" fillId="0" borderId="5" xfId="0" applyNumberFormat="1" applyFont="1" applyBorder="1" applyAlignment="1">
      <alignment horizontal="left"/>
    </xf>
    <xf numFmtId="0" fontId="12" fillId="0" borderId="5" xfId="0" applyFont="1" applyBorder="1"/>
    <xf numFmtId="0" fontId="4" fillId="0" borderId="6" xfId="0" applyFont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1" fontId="5" fillId="0" borderId="2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Continuous"/>
    </xf>
    <xf numFmtId="0" fontId="4" fillId="0" borderId="1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Continuous"/>
    </xf>
    <xf numFmtId="0" fontId="4" fillId="2" borderId="3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/>
    </xf>
    <xf numFmtId="0" fontId="12" fillId="0" borderId="0" xfId="0" applyFont="1" applyAlignment="1">
      <alignment horizontal="centerContinuous"/>
    </xf>
    <xf numFmtId="0" fontId="5" fillId="0" borderId="0" xfId="0" applyFont="1" applyAlignment="1">
      <alignment vertical="top"/>
    </xf>
    <xf numFmtId="0" fontId="6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3" fillId="0" borderId="0" xfId="0" applyNumberFormat="1" applyFont="1" applyAlignment="1"/>
    <xf numFmtId="0" fontId="16" fillId="0" borderId="0" xfId="0" applyFont="1" applyAlignment="1">
      <alignment horizontal="right"/>
    </xf>
    <xf numFmtId="0" fontId="5" fillId="0" borderId="7" xfId="0" applyNumberFormat="1" applyFont="1" applyBorder="1" applyAlignment="1">
      <alignment vertical="center"/>
    </xf>
    <xf numFmtId="0" fontId="3" fillId="0" borderId="0" xfId="0" applyFont="1"/>
    <xf numFmtId="0" fontId="1" fillId="0" borderId="0" xfId="0" applyFont="1"/>
    <xf numFmtId="49" fontId="11" fillId="0" borderId="0" xfId="0" applyNumberFormat="1" applyFont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4" fillId="4" borderId="15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5" fillId="4" borderId="8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4" xfId="0" applyBorder="1"/>
    <xf numFmtId="0" fontId="1" fillId="0" borderId="0" xfId="0" applyFont="1" applyAlignment="1">
      <alignment vertical="center"/>
    </xf>
    <xf numFmtId="43" fontId="5" fillId="5" borderId="14" xfId="1" applyFont="1" applyFill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40" fontId="0" fillId="5" borderId="1" xfId="0" applyNumberFormat="1" applyFill="1" applyBorder="1" applyAlignment="1">
      <alignment vertical="center"/>
    </xf>
    <xf numFmtId="49" fontId="9" fillId="5" borderId="1" xfId="0" applyNumberFormat="1" applyFont="1" applyFill="1" applyBorder="1" applyAlignment="1" applyProtection="1">
      <alignment horizontal="center"/>
      <protection locked="0"/>
    </xf>
    <xf numFmtId="0" fontId="0" fillId="5" borderId="2" xfId="0" applyFill="1" applyBorder="1"/>
    <xf numFmtId="0" fontId="0" fillId="5" borderId="4" xfId="0" applyFill="1" applyBorder="1"/>
    <xf numFmtId="0" fontId="0" fillId="5" borderId="3" xfId="0" applyFill="1" applyBorder="1"/>
    <xf numFmtId="49" fontId="9" fillId="5" borderId="2" xfId="0" applyNumberFormat="1" applyFont="1" applyFill="1" applyBorder="1" applyAlignment="1" applyProtection="1">
      <alignment horizontal="left"/>
      <protection locked="0"/>
    </xf>
    <xf numFmtId="14" fontId="5" fillId="5" borderId="1" xfId="1" applyNumberFormat="1" applyFont="1" applyFill="1" applyBorder="1" applyAlignment="1" applyProtection="1">
      <alignment horizontal="center"/>
      <protection locked="0"/>
    </xf>
    <xf numFmtId="43" fontId="5" fillId="5" borderId="1" xfId="1" applyFont="1" applyFill="1" applyBorder="1" applyAlignment="1" applyProtection="1">
      <alignment horizontal="center"/>
      <protection locked="0"/>
    </xf>
    <xf numFmtId="44" fontId="5" fillId="0" borderId="14" xfId="2" applyFont="1" applyBorder="1" applyAlignment="1">
      <alignment horizontal="center" vertical="center"/>
    </xf>
    <xf numFmtId="49" fontId="9" fillId="5" borderId="1" xfId="0" applyNumberFormat="1" applyFont="1" applyFill="1" applyBorder="1" applyAlignment="1" applyProtection="1">
      <alignment horizontal="left"/>
      <protection locked="0"/>
    </xf>
    <xf numFmtId="0" fontId="1" fillId="0" borderId="10" xfId="0" applyFont="1" applyBorder="1" applyAlignment="1">
      <alignment horizontal="left" vertical="center"/>
    </xf>
    <xf numFmtId="14" fontId="20" fillId="3" borderId="16" xfId="3" applyNumberFormat="1" applyFont="1" applyAlignment="1">
      <alignment vertical="center"/>
    </xf>
    <xf numFmtId="0" fontId="10" fillId="5" borderId="13" xfId="0" applyFont="1" applyFill="1" applyBorder="1" applyAlignment="1">
      <alignment horizontal="center" vertical="center"/>
    </xf>
    <xf numFmtId="0" fontId="19" fillId="3" borderId="25" xfId="3" applyBorder="1" applyAlignment="1">
      <alignment horizontal="center" vertical="center"/>
    </xf>
    <xf numFmtId="43" fontId="20" fillId="3" borderId="16" xfId="3" applyNumberFormat="1" applyFont="1" applyAlignment="1">
      <alignment vertical="center"/>
    </xf>
    <xf numFmtId="1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1" fontId="4" fillId="4" borderId="0" xfId="0" applyNumberFormat="1" applyFont="1" applyFill="1" applyAlignment="1">
      <alignment horizontal="left" vertical="center"/>
    </xf>
    <xf numFmtId="1" fontId="5" fillId="5" borderId="2" xfId="0" applyNumberFormat="1" applyFont="1" applyFill="1" applyBorder="1" applyAlignment="1">
      <alignment horizontal="center" vertical="center"/>
    </xf>
    <xf numFmtId="1" fontId="5" fillId="5" borderId="3" xfId="0" applyNumberFormat="1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1" fontId="5" fillId="5" borderId="19" xfId="0" applyNumberFormat="1" applyFont="1" applyFill="1" applyBorder="1" applyAlignment="1">
      <alignment horizontal="center" vertical="center"/>
    </xf>
    <xf numFmtId="1" fontId="5" fillId="5" borderId="21" xfId="0" applyNumberFormat="1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 applyProtection="1">
      <alignment horizontal="left"/>
      <protection locked="0"/>
    </xf>
    <xf numFmtId="49" fontId="9" fillId="5" borderId="4" xfId="0" applyNumberFormat="1" applyFont="1" applyFill="1" applyBorder="1" applyAlignment="1" applyProtection="1">
      <alignment horizontal="left"/>
      <protection locked="0"/>
    </xf>
    <xf numFmtId="49" fontId="9" fillId="5" borderId="3" xfId="0" applyNumberFormat="1" applyFont="1" applyFill="1" applyBorder="1" applyAlignment="1" applyProtection="1">
      <alignment horizontal="left"/>
      <protection locked="0"/>
    </xf>
    <xf numFmtId="0" fontId="22" fillId="4" borderId="0" xfId="0" applyFont="1" applyFill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19" fillId="3" borderId="25" xfId="3" applyBorder="1" applyAlignment="1">
      <alignment horizontal="center" vertical="center"/>
    </xf>
    <xf numFmtId="0" fontId="14" fillId="4" borderId="0" xfId="0" applyFont="1" applyFill="1" applyAlignment="1">
      <alignment horizontal="left" vertical="center"/>
    </xf>
    <xf numFmtId="44" fontId="20" fillId="3" borderId="22" xfId="3" applyNumberFormat="1" applyFont="1" applyBorder="1" applyAlignment="1">
      <alignment horizontal="center" vertical="center"/>
    </xf>
    <xf numFmtId="44" fontId="20" fillId="3" borderId="23" xfId="3" applyNumberFormat="1" applyFont="1" applyBorder="1" applyAlignment="1">
      <alignment horizontal="center" vertical="center"/>
    </xf>
    <xf numFmtId="44" fontId="20" fillId="3" borderId="24" xfId="3" applyNumberFormat="1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Input" xfId="3" builtinId="20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342900</xdr:colOff>
          <xdr:row>0</xdr:row>
          <xdr:rowOff>88900</xdr:rowOff>
        </xdr:from>
        <xdr:to>
          <xdr:col>16</xdr:col>
          <xdr:colOff>222250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Wire Request</a:t>
              </a:r>
            </a:p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 Instructions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584200</xdr:colOff>
          <xdr:row>1</xdr:row>
          <xdr:rowOff>171450</xdr:rowOff>
        </xdr:from>
        <xdr:to>
          <xdr:col>8</xdr:col>
          <xdr:colOff>1041400</xdr:colOff>
          <xdr:row>4</xdr:row>
          <xdr:rowOff>184150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Completed</a:t>
              </a:r>
            </a:p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Wire Request Form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36</xdr:row>
      <xdr:rowOff>0</xdr:rowOff>
    </xdr:from>
    <xdr:to>
      <xdr:col>6</xdr:col>
      <xdr:colOff>181428</xdr:colOff>
      <xdr:row>37</xdr:row>
      <xdr:rowOff>9525</xdr:rowOff>
    </xdr:to>
    <xdr:sp macro="" textlink="">
      <xdr:nvSpPr>
        <xdr:cNvPr id="3" name="Text 3"/>
        <xdr:cNvSpPr txBox="1">
          <a:spLocks noChangeArrowheads="1"/>
        </xdr:cNvSpPr>
      </xdr:nvSpPr>
      <xdr:spPr bwMode="auto">
        <a:xfrm>
          <a:off x="181429" y="6903357"/>
          <a:ext cx="4181928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243750</xdr:colOff>
      <xdr:row>4</xdr:row>
      <xdr:rowOff>18052</xdr:rowOff>
    </xdr:to>
    <xdr:pic>
      <xdr:nvPicPr>
        <xdr:cNvPr id="5" name="Pictur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429" y="163286"/>
          <a:ext cx="3328035" cy="6076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scade.wm.edu/render/file.act?forceMime=true&amp;isImage=false&amp;type=file&amp;id=4e8ffefb80ef3ce7013917efd022e257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le"/>
    </sheetNames>
    <definedNames>
      <definedName name="Print_Wire_Form"/>
      <definedName name="Print_Wire_Instruction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3"/>
  </sheetPr>
  <dimension ref="B1:O180"/>
  <sheetViews>
    <sheetView showGridLines="0" zoomScale="95" zoomScaleNormal="95" workbookViewId="0">
      <selection activeCell="L109" sqref="L109"/>
    </sheetView>
  </sheetViews>
  <sheetFormatPr defaultRowHeight="13"/>
  <cols>
    <col min="1" max="1" width="1.7265625" customWidth="1"/>
    <col min="2" max="2" width="4.7265625" style="11" customWidth="1"/>
    <col min="3" max="5" width="4.7265625" customWidth="1"/>
    <col min="6" max="6" width="7.26953125" customWidth="1"/>
    <col min="7" max="7" width="10.7265625" customWidth="1"/>
    <col min="13" max="13" width="0.1796875" customWidth="1"/>
    <col min="14" max="14" width="7.26953125" customWidth="1"/>
    <col min="15" max="15" width="1.7265625" customWidth="1"/>
    <col min="16" max="16" width="0.1796875" customWidth="1"/>
  </cols>
  <sheetData>
    <row r="1" spans="2:15" ht="14">
      <c r="B1" s="1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4">
      <c r="B2" s="13" t="s">
        <v>117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4">
      <c r="B3" s="13" t="s">
        <v>118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13.5" thickBot="1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2:15" ht="14.5" thickTop="1"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2:15" ht="14">
      <c r="B6" s="16"/>
      <c r="C6" s="17" t="s">
        <v>1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2:15" ht="14">
      <c r="B7" s="16"/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2:15" ht="14">
      <c r="B8" s="16" t="s">
        <v>2</v>
      </c>
      <c r="C8" s="19" t="s">
        <v>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2:15" ht="14">
      <c r="B9" s="16"/>
      <c r="C9" s="17" t="s">
        <v>4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2:15" ht="14">
      <c r="B10" s="16"/>
      <c r="C10" s="19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2:15" ht="14">
      <c r="B11" s="16" t="s">
        <v>5</v>
      </c>
      <c r="C11" s="19" t="s">
        <v>6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2:15" ht="14">
      <c r="B12" s="16"/>
      <c r="C12" s="17" t="s">
        <v>119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2:15" ht="14">
      <c r="B13" s="16"/>
      <c r="C13" s="17" t="s">
        <v>120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2:15" ht="14">
      <c r="B14" s="16"/>
      <c r="C14" s="19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2:15" ht="14">
      <c r="B15" s="16" t="s">
        <v>7</v>
      </c>
      <c r="C15" s="19" t="s">
        <v>113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2:15" ht="14">
      <c r="B16" s="16"/>
      <c r="C16" s="17" t="s">
        <v>123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2:14" ht="14">
      <c r="B17" s="16"/>
      <c r="C17" s="19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2:14" ht="14">
      <c r="B18" s="16" t="s">
        <v>10</v>
      </c>
      <c r="C18" s="19" t="s">
        <v>11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2:14" ht="14">
      <c r="B19" s="16"/>
      <c r="C19" s="17" t="s">
        <v>12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2:14" ht="14">
      <c r="B20" s="16"/>
      <c r="C20" s="19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2:14" ht="14">
      <c r="B21" s="16"/>
      <c r="C21" s="19" t="s">
        <v>8</v>
      </c>
      <c r="D21" s="18" t="s">
        <v>13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2:14" ht="14">
      <c r="B22" s="16"/>
      <c r="C22" s="19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2:14" ht="14">
      <c r="B23" s="16"/>
      <c r="C23" s="19" t="s">
        <v>9</v>
      </c>
      <c r="D23" s="18" t="s">
        <v>14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2:14" ht="14">
      <c r="B24" s="16"/>
      <c r="C24" s="19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2:14" ht="14">
      <c r="B25" s="16" t="s">
        <v>15</v>
      </c>
      <c r="C25" s="19" t="s">
        <v>16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2:14" ht="14">
      <c r="B26" s="16"/>
      <c r="C26" s="17" t="s">
        <v>17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2:14" ht="14">
      <c r="B27" s="16"/>
      <c r="C27" s="19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2:14" ht="14">
      <c r="B28" s="16"/>
      <c r="C28" s="19" t="s">
        <v>8</v>
      </c>
      <c r="D28" s="18" t="s">
        <v>18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2:14" ht="14">
      <c r="B29" s="16"/>
      <c r="C29" s="19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2:14" ht="14">
      <c r="B30" s="16"/>
      <c r="C30" s="19" t="s">
        <v>9</v>
      </c>
      <c r="D30" s="18" t="s">
        <v>19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2:14" ht="14">
      <c r="B31" s="16"/>
      <c r="C31" s="19"/>
      <c r="D31" s="18" t="s">
        <v>20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2:14" ht="14">
      <c r="B32" s="16"/>
      <c r="C32" s="19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2:14" ht="14">
      <c r="B33" s="16" t="s">
        <v>21</v>
      </c>
      <c r="C33" s="19" t="s">
        <v>22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2:14" ht="14">
      <c r="B34" s="16"/>
      <c r="C34" s="17" t="s">
        <v>128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2:14" ht="14">
      <c r="B35" s="16"/>
      <c r="C35" s="17" t="s">
        <v>129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2:14" ht="14">
      <c r="B36" s="16"/>
      <c r="C36" s="17" t="s">
        <v>130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2:14" ht="14">
      <c r="B37" s="16"/>
      <c r="C37" s="17" t="s">
        <v>131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2:14" ht="14">
      <c r="B38" s="16"/>
      <c r="C38" s="17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2:14" ht="14">
      <c r="B39" s="16"/>
      <c r="C39" s="17" t="s">
        <v>23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2:14" ht="14">
      <c r="B40" s="16"/>
      <c r="C40" s="17" t="s">
        <v>24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2:14" ht="14">
      <c r="B41" s="16"/>
      <c r="C41" s="17" t="s">
        <v>132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2:14" ht="14">
      <c r="B42" s="16"/>
      <c r="C42" s="19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2:14" ht="14">
      <c r="B43" s="16"/>
      <c r="C43" s="19" t="s">
        <v>8</v>
      </c>
      <c r="D43" s="16" t="s">
        <v>25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2:14" ht="14">
      <c r="B44" s="16"/>
      <c r="C44" s="16"/>
      <c r="D44" s="18" t="s">
        <v>26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2:14" ht="14">
      <c r="B45" s="16"/>
      <c r="C45" s="19"/>
      <c r="D45" s="18" t="s">
        <v>27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2:14" ht="14">
      <c r="B46" s="16"/>
      <c r="C46" s="19"/>
      <c r="D46" s="18" t="s">
        <v>28</v>
      </c>
      <c r="E46" s="18" t="s">
        <v>29</v>
      </c>
      <c r="F46" s="18"/>
      <c r="G46" s="18"/>
      <c r="H46" s="18"/>
      <c r="I46" s="18"/>
      <c r="J46" s="18"/>
      <c r="K46" s="18"/>
      <c r="L46" s="18"/>
      <c r="M46" s="18"/>
      <c r="N46" s="18"/>
    </row>
    <row r="47" spans="2:14" ht="14">
      <c r="B47" s="16"/>
      <c r="C47" s="19"/>
      <c r="D47" s="18" t="s">
        <v>30</v>
      </c>
      <c r="E47" s="18" t="s">
        <v>31</v>
      </c>
      <c r="F47" s="18"/>
      <c r="G47" s="18"/>
      <c r="H47" s="18"/>
      <c r="I47" s="18"/>
      <c r="J47" s="18"/>
      <c r="K47" s="18"/>
      <c r="L47" s="18"/>
      <c r="M47" s="18"/>
      <c r="N47" s="18"/>
    </row>
    <row r="48" spans="2:14" ht="14">
      <c r="B48" s="16"/>
      <c r="C48" s="19"/>
      <c r="D48" s="18" t="s">
        <v>32</v>
      </c>
      <c r="E48" s="18" t="s">
        <v>33</v>
      </c>
      <c r="F48" s="18"/>
      <c r="G48" s="18"/>
      <c r="H48" s="18"/>
      <c r="I48" s="18"/>
      <c r="J48" s="18"/>
      <c r="K48" s="18"/>
      <c r="L48" s="18"/>
      <c r="M48" s="18"/>
      <c r="N48" s="18"/>
    </row>
    <row r="49" spans="2:14" ht="14">
      <c r="B49" s="16"/>
      <c r="C49" s="19"/>
      <c r="D49" s="18" t="s">
        <v>34</v>
      </c>
      <c r="E49" s="18" t="s">
        <v>35</v>
      </c>
      <c r="F49" s="18"/>
      <c r="G49" s="18"/>
      <c r="H49" s="18"/>
      <c r="I49" s="18"/>
      <c r="J49" s="18"/>
      <c r="K49" s="18"/>
      <c r="L49" s="18"/>
      <c r="M49" s="18"/>
      <c r="N49" s="18"/>
    </row>
    <row r="50" spans="2:14" ht="14">
      <c r="B50" s="16"/>
      <c r="C50" s="19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2:14" ht="14">
      <c r="B51" s="16"/>
      <c r="C51" s="19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2:14" ht="14">
      <c r="B52" s="16"/>
      <c r="C52" s="19" t="s">
        <v>9</v>
      </c>
      <c r="D52" s="16" t="s">
        <v>37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2:14" ht="14">
      <c r="B53" s="16"/>
      <c r="C53" s="19"/>
      <c r="D53" s="18" t="s">
        <v>38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2:14" ht="14">
      <c r="B54" s="16"/>
      <c r="C54" s="19"/>
      <c r="D54" s="18" t="s">
        <v>27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</row>
    <row r="55" spans="2:14" ht="14">
      <c r="B55" s="16"/>
      <c r="C55" s="19"/>
      <c r="D55" s="18" t="s">
        <v>28</v>
      </c>
      <c r="E55" s="18" t="s">
        <v>29</v>
      </c>
      <c r="F55" s="18"/>
      <c r="G55" s="18"/>
      <c r="H55" s="18"/>
      <c r="I55" s="18"/>
      <c r="J55" s="18"/>
      <c r="K55" s="18"/>
      <c r="L55" s="18"/>
      <c r="M55" s="18"/>
      <c r="N55" s="18"/>
    </row>
    <row r="56" spans="2:14" ht="14">
      <c r="B56" s="16"/>
      <c r="C56" s="19"/>
      <c r="D56" s="18" t="s">
        <v>30</v>
      </c>
      <c r="E56" s="18" t="s">
        <v>31</v>
      </c>
      <c r="F56" s="18"/>
      <c r="G56" s="18"/>
      <c r="H56" s="18"/>
      <c r="I56" s="18"/>
      <c r="J56" s="18"/>
      <c r="K56" s="18"/>
      <c r="L56" s="18"/>
      <c r="M56" s="18"/>
      <c r="N56" s="18"/>
    </row>
    <row r="57" spans="2:14" ht="14">
      <c r="B57" s="16"/>
      <c r="C57" s="19"/>
      <c r="D57" s="18" t="s">
        <v>32</v>
      </c>
      <c r="E57" s="18" t="s">
        <v>36</v>
      </c>
      <c r="F57" s="18"/>
      <c r="G57" s="18"/>
      <c r="H57" s="18"/>
      <c r="I57" s="18"/>
      <c r="J57" s="18"/>
      <c r="K57" s="18"/>
      <c r="L57" s="18"/>
      <c r="M57" s="18"/>
      <c r="N57" s="18"/>
    </row>
    <row r="58" spans="2:14" ht="14">
      <c r="B58" s="16"/>
      <c r="C58" s="19"/>
      <c r="D58" s="18" t="s">
        <v>34</v>
      </c>
      <c r="E58" s="18" t="s">
        <v>164</v>
      </c>
      <c r="F58" s="18"/>
      <c r="G58" s="18"/>
      <c r="H58" s="18"/>
      <c r="I58" s="18"/>
      <c r="J58" s="18"/>
      <c r="K58" s="18"/>
      <c r="L58" s="18"/>
      <c r="M58" s="18"/>
      <c r="N58" s="18"/>
    </row>
    <row r="59" spans="2:14" ht="14">
      <c r="B59" s="16"/>
      <c r="C59" s="19"/>
      <c r="D59" s="18"/>
      <c r="E59" s="18" t="s">
        <v>39</v>
      </c>
      <c r="F59" s="18"/>
      <c r="G59" s="18"/>
      <c r="H59" s="18"/>
      <c r="I59" s="18"/>
      <c r="J59" s="18"/>
      <c r="K59" s="18"/>
      <c r="L59" s="18"/>
      <c r="M59" s="18"/>
      <c r="N59" s="18"/>
    </row>
    <row r="60" spans="2:14" ht="14">
      <c r="B60" s="16"/>
      <c r="C60" s="19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</row>
    <row r="61" spans="2:14" ht="14">
      <c r="B61" s="16" t="s">
        <v>40</v>
      </c>
      <c r="C61" s="19" t="s">
        <v>41</v>
      </c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</row>
    <row r="62" spans="2:14" ht="14">
      <c r="B62" s="16"/>
      <c r="C62" s="17" t="s">
        <v>136</v>
      </c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</row>
    <row r="63" spans="2:14" ht="14">
      <c r="B63" s="16"/>
      <c r="C63" s="17" t="s">
        <v>137</v>
      </c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</row>
    <row r="64" spans="2:14" ht="14">
      <c r="B64" s="16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</row>
    <row r="65" spans="2:14" ht="14">
      <c r="B65" s="16" t="s">
        <v>138</v>
      </c>
      <c r="C65" s="19" t="s">
        <v>44</v>
      </c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</row>
    <row r="66" spans="2:14" ht="14">
      <c r="B66" s="16"/>
      <c r="C66" s="17" t="s">
        <v>141</v>
      </c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</row>
    <row r="67" spans="2:14" ht="14">
      <c r="B67" s="16"/>
      <c r="C67" s="19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</row>
    <row r="68" spans="2:14" ht="14">
      <c r="B68" s="16" t="s">
        <v>139</v>
      </c>
      <c r="C68" s="19" t="s">
        <v>142</v>
      </c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</row>
    <row r="69" spans="2:14" ht="14">
      <c r="B69" s="16"/>
      <c r="C69" s="17" t="s">
        <v>110</v>
      </c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2:14" ht="14">
      <c r="B70" s="16"/>
      <c r="C70" s="17" t="s">
        <v>143</v>
      </c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2:14" ht="14">
      <c r="B71" s="16"/>
      <c r="C71" s="17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2:14" ht="14">
      <c r="B72" s="16" t="s">
        <v>140</v>
      </c>
      <c r="C72" s="19" t="s">
        <v>157</v>
      </c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2:14" ht="14">
      <c r="B73" s="16"/>
      <c r="C73" s="17" t="s">
        <v>153</v>
      </c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</row>
    <row r="74" spans="2:14" ht="14">
      <c r="B74" s="16"/>
      <c r="C74" s="1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2:14" ht="14">
      <c r="B75" s="16"/>
      <c r="C75" s="17" t="s">
        <v>96</v>
      </c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2:14" ht="14.5">
      <c r="B76" s="16"/>
      <c r="C76" s="17" t="s">
        <v>97</v>
      </c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2:14" ht="14">
      <c r="B77" s="16"/>
      <c r="C77" s="17" t="s">
        <v>154</v>
      </c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</row>
    <row r="78" spans="2:14" ht="14">
      <c r="B78" s="16"/>
      <c r="C78" s="17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</row>
    <row r="79" spans="2:14" ht="14">
      <c r="B79" s="16"/>
      <c r="C79" s="17" t="s">
        <v>98</v>
      </c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</row>
    <row r="80" spans="2:14" ht="14">
      <c r="B80" s="16"/>
      <c r="C80" s="17" t="s">
        <v>155</v>
      </c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2:14" ht="14">
      <c r="B81" s="16"/>
      <c r="C81" s="17" t="s">
        <v>156</v>
      </c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2:14" ht="14">
      <c r="B82" s="16"/>
      <c r="C82" s="17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2:14" ht="14">
      <c r="B83" s="16" t="s">
        <v>158</v>
      </c>
      <c r="C83" s="19" t="s">
        <v>99</v>
      </c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2:14" ht="14">
      <c r="B84" s="16"/>
      <c r="C84" s="17" t="s">
        <v>100</v>
      </c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2:14" ht="14">
      <c r="B85" s="16"/>
      <c r="C85" s="17" t="s">
        <v>101</v>
      </c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2:14" ht="14">
      <c r="B86" s="16"/>
      <c r="C86" s="17" t="s">
        <v>102</v>
      </c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2:14" ht="14">
      <c r="B87" s="16"/>
      <c r="C87" s="17" t="s">
        <v>103</v>
      </c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2:14" ht="14">
      <c r="B88" s="16"/>
      <c r="C88" s="17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2:14" ht="14">
      <c r="B89" s="16"/>
      <c r="C89" s="17" t="s">
        <v>104</v>
      </c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2:14" ht="14">
      <c r="B90" s="16"/>
      <c r="C90" s="17" t="s">
        <v>105</v>
      </c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2:14" ht="14">
      <c r="B91" s="16"/>
      <c r="C91" s="17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2:14" ht="14">
      <c r="B92" s="16"/>
      <c r="C92" s="19" t="s">
        <v>45</v>
      </c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2:14" ht="14">
      <c r="B93" s="16"/>
      <c r="C93" s="20"/>
      <c r="D93" s="21" t="s">
        <v>46</v>
      </c>
      <c r="E93" s="21"/>
      <c r="F93" s="21"/>
      <c r="G93" s="21"/>
      <c r="H93" s="21"/>
      <c r="I93" s="21"/>
      <c r="J93" s="21"/>
      <c r="K93" s="21"/>
      <c r="L93" s="21"/>
      <c r="M93" s="21"/>
    </row>
    <row r="94" spans="2:14" ht="14">
      <c r="B94" s="16"/>
      <c r="C94" s="17"/>
      <c r="D94" s="18" t="s">
        <v>134</v>
      </c>
      <c r="E94" s="18"/>
      <c r="F94" s="18"/>
      <c r="G94" s="18"/>
      <c r="H94" s="18"/>
      <c r="I94" s="18"/>
      <c r="J94" s="18"/>
      <c r="K94" s="18"/>
      <c r="L94" s="18"/>
      <c r="M94" s="18"/>
    </row>
    <row r="95" spans="2:14" ht="14">
      <c r="B95" s="16"/>
      <c r="C95" s="17"/>
      <c r="D95" s="18" t="s">
        <v>135</v>
      </c>
      <c r="E95" s="18"/>
      <c r="F95" s="18"/>
      <c r="G95" s="18"/>
      <c r="H95" s="18"/>
      <c r="I95" s="18"/>
      <c r="J95" s="18"/>
      <c r="K95" s="18"/>
      <c r="L95" s="18"/>
      <c r="M95" s="18"/>
    </row>
    <row r="96" spans="2:14" ht="14">
      <c r="B96" s="16"/>
      <c r="C96" s="17"/>
      <c r="D96" s="18"/>
      <c r="E96" s="18"/>
      <c r="F96" s="18"/>
      <c r="G96" s="18"/>
      <c r="H96" s="18"/>
      <c r="I96" s="18"/>
      <c r="J96" s="18"/>
      <c r="K96" s="18"/>
      <c r="L96" s="18"/>
      <c r="M96" s="18"/>
    </row>
    <row r="97" spans="2:13" ht="14">
      <c r="B97" s="16"/>
      <c r="C97" s="17"/>
      <c r="D97" s="18"/>
      <c r="E97" s="18"/>
      <c r="F97" s="18" t="s">
        <v>95</v>
      </c>
      <c r="G97" s="18"/>
      <c r="H97" s="18" t="s">
        <v>133</v>
      </c>
      <c r="I97" s="18"/>
      <c r="J97" s="18"/>
      <c r="K97" s="18"/>
      <c r="L97" s="18"/>
      <c r="M97" s="18"/>
    </row>
    <row r="98" spans="2:13" ht="14">
      <c r="B98" s="16"/>
      <c r="C98" s="17"/>
      <c r="D98" s="18"/>
      <c r="E98" s="18"/>
      <c r="F98" s="18"/>
      <c r="G98" s="18"/>
      <c r="H98" s="18"/>
      <c r="I98" s="18"/>
      <c r="J98" s="18"/>
      <c r="K98" s="18"/>
      <c r="L98" s="18"/>
      <c r="M98" s="18"/>
    </row>
    <row r="99" spans="2:13"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2:13">
      <c r="C100" s="12"/>
    </row>
    <row r="101" spans="2:13">
      <c r="C101" s="12"/>
    </row>
    <row r="102" spans="2:13">
      <c r="C102" s="12"/>
    </row>
    <row r="103" spans="2:13">
      <c r="C103" s="12"/>
    </row>
    <row r="104" spans="2:13">
      <c r="C104" s="12"/>
    </row>
    <row r="105" spans="2:13">
      <c r="C105" s="12"/>
    </row>
    <row r="106" spans="2:13">
      <c r="C106" s="12"/>
    </row>
    <row r="107" spans="2:13">
      <c r="C107" s="12"/>
    </row>
    <row r="108" spans="2:13">
      <c r="C108" s="12"/>
    </row>
    <row r="109" spans="2:13">
      <c r="C109" s="12"/>
    </row>
    <row r="110" spans="2:13">
      <c r="C110" s="12"/>
    </row>
    <row r="111" spans="2:13">
      <c r="C111" s="12"/>
    </row>
    <row r="112" spans="2:13">
      <c r="C112" s="12"/>
    </row>
    <row r="113" spans="3:3">
      <c r="C113" s="12"/>
    </row>
    <row r="114" spans="3:3">
      <c r="C114" s="12"/>
    </row>
    <row r="115" spans="3:3">
      <c r="C115" s="12"/>
    </row>
    <row r="116" spans="3:3">
      <c r="C116" s="12"/>
    </row>
    <row r="117" spans="3:3">
      <c r="C117" s="12"/>
    </row>
    <row r="118" spans="3:3">
      <c r="C118" s="12"/>
    </row>
    <row r="119" spans="3:3">
      <c r="C119" s="12"/>
    </row>
    <row r="120" spans="3:3">
      <c r="C120" s="12"/>
    </row>
    <row r="121" spans="3:3">
      <c r="C121" s="12"/>
    </row>
    <row r="122" spans="3:3">
      <c r="C122" s="12"/>
    </row>
    <row r="123" spans="3:3">
      <c r="C123" s="12"/>
    </row>
    <row r="124" spans="3:3">
      <c r="C124" s="12"/>
    </row>
    <row r="125" spans="3:3">
      <c r="C125" s="12"/>
    </row>
    <row r="126" spans="3:3">
      <c r="C126" s="12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</sheetData>
  <sheetProtection password="970B" sheet="1" objects="1" scenarios="1"/>
  <phoneticPr fontId="0" type="noConversion"/>
  <printOptions horizontalCentered="1"/>
  <pageMargins left="0.25" right="0.25" top="0.5" bottom="0.5" header="0.25" footer="0.25"/>
  <pageSetup scale="90" fitToHeight="0" orientation="portrait" r:id="rId1"/>
  <headerFooter alignWithMargins="0">
    <oddFooter>&amp;C&amp;9Page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Line="0" autoPict="0" macro="[1]!Print_Wire_Instructions">
                <anchor moveWithCells="1" sizeWithCells="1">
                  <from>
                    <xdr:col>11</xdr:col>
                    <xdr:colOff>342900</xdr:colOff>
                    <xdr:row>0</xdr:row>
                    <xdr:rowOff>88900</xdr:rowOff>
                  </from>
                  <to>
                    <xdr:col>16</xdr:col>
                    <xdr:colOff>222250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6" tint="-0.499984740745262"/>
  </sheetPr>
  <dimension ref="A1:R65"/>
  <sheetViews>
    <sheetView showGridLines="0" zoomScaleNormal="100" workbookViewId="0">
      <selection activeCell="M31" sqref="M31"/>
    </sheetView>
  </sheetViews>
  <sheetFormatPr defaultRowHeight="14"/>
  <cols>
    <col min="1" max="1" width="3.7265625" style="16" customWidth="1"/>
    <col min="2" max="2" width="10.7265625" customWidth="1"/>
    <col min="3" max="3" width="9.7265625" customWidth="1"/>
    <col min="4" max="4" width="10.7265625" customWidth="1"/>
    <col min="5" max="5" width="21.1796875" customWidth="1"/>
    <col min="6" max="6" width="9.7265625" customWidth="1"/>
    <col min="7" max="7" width="8.7265625" customWidth="1"/>
    <col min="8" max="8" width="16.7265625" customWidth="1"/>
    <col min="9" max="9" width="19.7265625" customWidth="1"/>
    <col min="10" max="10" width="3.453125" customWidth="1"/>
    <col min="11" max="11" width="11.1796875" customWidth="1"/>
    <col min="12" max="12" width="10" customWidth="1"/>
    <col min="13" max="13" width="9.81640625" customWidth="1"/>
    <col min="14" max="14" width="10" customWidth="1"/>
    <col min="15" max="15" width="10.26953125" customWidth="1"/>
    <col min="17" max="17" width="16.54296875" customWidth="1"/>
    <col min="18" max="18" width="15.7265625" customWidth="1"/>
  </cols>
  <sheetData>
    <row r="1" spans="1:10" ht="18">
      <c r="B1" s="3" t="s">
        <v>116</v>
      </c>
      <c r="C1" s="3"/>
      <c r="D1" s="3"/>
      <c r="E1" s="4"/>
      <c r="F1" s="4"/>
      <c r="G1" s="4"/>
      <c r="H1" s="4"/>
      <c r="I1" s="4"/>
      <c r="J1" s="4"/>
    </row>
    <row r="2" spans="1:10" ht="15.5">
      <c r="B2" s="5" t="s">
        <v>47</v>
      </c>
      <c r="C2" s="5"/>
      <c r="D2" s="5"/>
      <c r="E2" s="4"/>
      <c r="F2" s="4"/>
      <c r="G2" s="4"/>
      <c r="H2" s="4"/>
      <c r="I2" s="4"/>
      <c r="J2" s="4"/>
    </row>
    <row r="3" spans="1:10" ht="16" customHeight="1">
      <c r="B3" s="50" t="s">
        <v>48</v>
      </c>
      <c r="C3" s="51"/>
      <c r="D3" s="51"/>
    </row>
    <row r="4" spans="1:10" ht="10" customHeight="1">
      <c r="B4" s="52"/>
      <c r="C4" s="52"/>
      <c r="D4" s="52"/>
    </row>
    <row r="5" spans="1:10" ht="16" customHeight="1">
      <c r="A5" s="16" t="s">
        <v>2</v>
      </c>
      <c r="B5" s="11" t="s">
        <v>49</v>
      </c>
      <c r="C5" s="11"/>
      <c r="D5" s="11"/>
      <c r="E5" s="83"/>
    </row>
    <row r="6" spans="1:10" ht="16" customHeight="1">
      <c r="B6" t="s">
        <v>50</v>
      </c>
      <c r="E6" s="83"/>
    </row>
    <row r="7" spans="1:10" ht="16" customHeight="1">
      <c r="B7" t="s">
        <v>51</v>
      </c>
      <c r="E7" s="83"/>
    </row>
    <row r="8" spans="1:10" ht="16" customHeight="1">
      <c r="E8" s="7"/>
    </row>
    <row r="9" spans="1:10" ht="16" customHeight="1">
      <c r="A9" s="16" t="s">
        <v>5</v>
      </c>
      <c r="B9" s="11" t="s">
        <v>52</v>
      </c>
      <c r="C9" s="11"/>
      <c r="D9" s="11"/>
      <c r="E9" s="83"/>
      <c r="F9" t="s">
        <v>53</v>
      </c>
    </row>
    <row r="10" spans="1:10" ht="16" customHeight="1">
      <c r="B10" t="s">
        <v>51</v>
      </c>
      <c r="E10" s="83"/>
    </row>
    <row r="11" spans="1:10" ht="16" customHeight="1">
      <c r="B11" t="s">
        <v>54</v>
      </c>
      <c r="E11" s="83"/>
    </row>
    <row r="12" spans="1:10" ht="16" customHeight="1">
      <c r="E12" s="7"/>
    </row>
    <row r="13" spans="1:10" ht="16" customHeight="1">
      <c r="A13" s="16" t="s">
        <v>124</v>
      </c>
      <c r="B13" s="11" t="s">
        <v>55</v>
      </c>
      <c r="C13" s="11"/>
      <c r="D13" s="11"/>
      <c r="E13" s="83"/>
      <c r="F13" s="62" t="s">
        <v>121</v>
      </c>
    </row>
    <row r="14" spans="1:10" ht="16" customHeight="1">
      <c r="B14" t="s">
        <v>112</v>
      </c>
      <c r="C14" s="11"/>
      <c r="D14" s="11"/>
      <c r="E14" s="83" t="s">
        <v>146</v>
      </c>
    </row>
    <row r="15" spans="1:10" ht="16" customHeight="1">
      <c r="B15" t="s">
        <v>51</v>
      </c>
      <c r="E15" s="83" t="s">
        <v>122</v>
      </c>
    </row>
    <row r="16" spans="1:10" ht="16" customHeight="1">
      <c r="E16" s="7"/>
    </row>
    <row r="17" spans="1:8" ht="16" customHeight="1">
      <c r="A17" s="63" t="s">
        <v>10</v>
      </c>
      <c r="B17" s="11" t="s">
        <v>56</v>
      </c>
      <c r="C17" s="11"/>
      <c r="D17" s="11"/>
      <c r="E17" s="83"/>
      <c r="F17" t="s">
        <v>57</v>
      </c>
    </row>
    <row r="18" spans="1:8" ht="16" customHeight="1">
      <c r="A18" s="63"/>
      <c r="E18" s="8"/>
    </row>
    <row r="19" spans="1:8" ht="16" customHeight="1">
      <c r="A19" s="63" t="s">
        <v>125</v>
      </c>
      <c r="B19" s="11" t="s">
        <v>58</v>
      </c>
      <c r="C19" s="11"/>
      <c r="D19" s="11"/>
      <c r="E19" s="83"/>
      <c r="F19" t="s">
        <v>59</v>
      </c>
    </row>
    <row r="20" spans="1:8" ht="16" customHeight="1">
      <c r="A20" s="63"/>
      <c r="E20" s="8"/>
    </row>
    <row r="21" spans="1:8" ht="16" customHeight="1">
      <c r="A21" s="63"/>
      <c r="B21" s="11" t="s">
        <v>60</v>
      </c>
      <c r="C21" s="11"/>
      <c r="D21" s="11"/>
      <c r="E21" s="89"/>
      <c r="F21" t="s">
        <v>61</v>
      </c>
    </row>
    <row r="22" spans="1:8" ht="16" customHeight="1">
      <c r="A22" s="63"/>
      <c r="B22" s="11"/>
      <c r="C22" s="11"/>
      <c r="D22" s="11"/>
      <c r="E22" s="11"/>
      <c r="F22" s="11"/>
    </row>
    <row r="23" spans="1:8" ht="16" customHeight="1">
      <c r="A23" s="63"/>
      <c r="B23" s="11" t="s">
        <v>115</v>
      </c>
      <c r="C23" s="11"/>
      <c r="D23" s="11"/>
      <c r="E23" s="88"/>
      <c r="F23" t="s">
        <v>61</v>
      </c>
    </row>
    <row r="24" spans="1:8" ht="16" customHeight="1">
      <c r="E24" s="8"/>
    </row>
    <row r="25" spans="1:8" ht="16" customHeight="1">
      <c r="A25" s="16" t="s">
        <v>126</v>
      </c>
      <c r="B25" s="11" t="s">
        <v>62</v>
      </c>
      <c r="C25" s="11"/>
      <c r="D25" s="11"/>
      <c r="E25" s="8"/>
    </row>
    <row r="26" spans="1:8" ht="16" customHeight="1">
      <c r="B26" t="s">
        <v>63</v>
      </c>
      <c r="E26" s="107"/>
      <c r="F26" s="108"/>
      <c r="G26" s="108"/>
      <c r="H26" s="109"/>
    </row>
    <row r="27" spans="1:8" ht="16" customHeight="1">
      <c r="B27" t="s">
        <v>64</v>
      </c>
      <c r="E27" s="107"/>
      <c r="F27" s="108"/>
      <c r="G27" s="108"/>
      <c r="H27" s="109"/>
    </row>
    <row r="28" spans="1:8" ht="16" customHeight="1">
      <c r="B28" t="s">
        <v>65</v>
      </c>
      <c r="E28" s="107"/>
      <c r="F28" s="108"/>
      <c r="G28" s="108"/>
      <c r="H28" s="109"/>
    </row>
    <row r="29" spans="1:8" ht="16" customHeight="1">
      <c r="B29" t="s">
        <v>66</v>
      </c>
      <c r="E29" s="107"/>
      <c r="F29" s="109"/>
      <c r="G29" t="s">
        <v>106</v>
      </c>
    </row>
    <row r="30" spans="1:8" ht="16" customHeight="1">
      <c r="B30" t="s">
        <v>67</v>
      </c>
      <c r="E30" s="87"/>
      <c r="F30" s="86"/>
      <c r="G30" t="s">
        <v>68</v>
      </c>
    </row>
    <row r="31" spans="1:8" ht="16" customHeight="1">
      <c r="E31" s="8"/>
    </row>
    <row r="32" spans="1:8" ht="16" customHeight="1">
      <c r="B32" s="11" t="s">
        <v>69</v>
      </c>
      <c r="C32" s="11"/>
      <c r="D32" s="11"/>
      <c r="E32" s="8"/>
    </row>
    <row r="33" spans="1:18" ht="16" customHeight="1">
      <c r="A33" s="64"/>
      <c r="B33" t="s">
        <v>63</v>
      </c>
      <c r="E33" s="87"/>
      <c r="F33" s="85"/>
      <c r="G33" s="85"/>
      <c r="H33" s="86"/>
    </row>
    <row r="34" spans="1:18" ht="16" customHeight="1">
      <c r="B34" t="s">
        <v>64</v>
      </c>
      <c r="E34" s="87"/>
      <c r="F34" s="85"/>
      <c r="G34" s="85"/>
      <c r="H34" s="86"/>
    </row>
    <row r="35" spans="1:18" ht="16" customHeight="1">
      <c r="A35" s="65"/>
      <c r="B35" t="s">
        <v>70</v>
      </c>
      <c r="E35" s="87"/>
      <c r="F35" s="85"/>
      <c r="G35" s="85"/>
      <c r="H35" s="86"/>
    </row>
    <row r="36" spans="1:18" ht="16" customHeight="1">
      <c r="B36" s="62" t="s">
        <v>159</v>
      </c>
      <c r="E36" s="87"/>
      <c r="F36" s="86"/>
      <c r="G36" t="s">
        <v>107</v>
      </c>
      <c r="H36" s="9"/>
    </row>
    <row r="37" spans="1:18" ht="16" customHeight="1">
      <c r="B37" s="62" t="s">
        <v>160</v>
      </c>
      <c r="E37" s="87"/>
      <c r="F37" s="86"/>
      <c r="G37" t="s">
        <v>108</v>
      </c>
      <c r="H37" s="9"/>
    </row>
    <row r="38" spans="1:18" ht="16" customHeight="1">
      <c r="A38" s="65"/>
      <c r="E38" s="8"/>
      <c r="G38" t="s">
        <v>68</v>
      </c>
      <c r="H38" s="10"/>
    </row>
    <row r="39" spans="1:18" ht="16" customHeight="1">
      <c r="B39" s="11" t="s">
        <v>162</v>
      </c>
      <c r="C39" s="11"/>
      <c r="D39" s="11"/>
      <c r="E39" s="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  <row r="40" spans="1:18" ht="16" customHeight="1">
      <c r="A40" s="65"/>
      <c r="B40" t="s">
        <v>71</v>
      </c>
      <c r="E40" s="87"/>
      <c r="F40" s="85"/>
      <c r="G40" s="86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</row>
    <row r="41" spans="1:18" ht="16" customHeight="1">
      <c r="A41" s="65"/>
      <c r="B41" s="62" t="s">
        <v>161</v>
      </c>
      <c r="E41" s="91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</row>
    <row r="42" spans="1:18" ht="16" customHeight="1">
      <c r="B42" t="s">
        <v>64</v>
      </c>
      <c r="E42" s="87"/>
      <c r="F42" s="85"/>
      <c r="G42" s="86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</row>
    <row r="43" spans="1:18" ht="16" customHeight="1">
      <c r="A43" s="65"/>
      <c r="B43" t="s">
        <v>109</v>
      </c>
      <c r="E43" s="87"/>
      <c r="F43" s="85"/>
      <c r="G43" s="86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</row>
    <row r="44" spans="1:18" ht="16" customHeight="1">
      <c r="A44" s="65"/>
      <c r="B44" t="s">
        <v>72</v>
      </c>
      <c r="E44" s="87"/>
      <c r="F44" s="86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</row>
    <row r="45" spans="1:18" ht="16" customHeight="1">
      <c r="A45" s="65"/>
      <c r="E45" s="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</row>
    <row r="46" spans="1:18" ht="16" customHeight="1">
      <c r="A46" s="65" t="s">
        <v>127</v>
      </c>
      <c r="B46" s="11" t="s">
        <v>73</v>
      </c>
      <c r="C46" s="11"/>
      <c r="D46" s="11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</row>
    <row r="47" spans="1:18" ht="16" customHeight="1">
      <c r="E47" s="84"/>
      <c r="F47" s="85"/>
      <c r="G47" s="86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</row>
    <row r="48" spans="1:18" ht="16" customHeight="1">
      <c r="E48" s="84"/>
      <c r="F48" s="85"/>
      <c r="G48" s="86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</row>
    <row r="49" spans="1:9" ht="16" customHeight="1">
      <c r="E49" s="84"/>
      <c r="F49" s="85"/>
      <c r="G49" s="85"/>
      <c r="H49" s="86"/>
    </row>
    <row r="50" spans="1:9" ht="16" customHeight="1"/>
    <row r="51" spans="1:9" ht="16" customHeight="1">
      <c r="A51" s="16" t="s">
        <v>42</v>
      </c>
      <c r="B51" s="11" t="s">
        <v>74</v>
      </c>
      <c r="C51" s="11"/>
      <c r="D51" s="11"/>
      <c r="E51" s="83"/>
      <c r="F51" t="s">
        <v>75</v>
      </c>
    </row>
    <row r="52" spans="1:9" ht="16" customHeight="1"/>
    <row r="53" spans="1:9" ht="16" customHeight="1">
      <c r="B53" s="50" t="s">
        <v>76</v>
      </c>
      <c r="C53" s="51"/>
      <c r="D53" s="51"/>
    </row>
    <row r="54" spans="1:9" ht="10" customHeight="1"/>
    <row r="55" spans="1:9" ht="16" customHeight="1">
      <c r="A55" s="16" t="s">
        <v>43</v>
      </c>
      <c r="B55" s="11" t="s">
        <v>111</v>
      </c>
      <c r="C55" s="11"/>
      <c r="D55" s="11"/>
      <c r="E55" s="83"/>
    </row>
    <row r="56" spans="1:9" ht="10" customHeight="1"/>
    <row r="57" spans="1:9" ht="16" customHeight="1" thickBot="1">
      <c r="B57" s="11" t="s">
        <v>144</v>
      </c>
      <c r="C57" s="11"/>
      <c r="I57" s="59" t="s">
        <v>77</v>
      </c>
    </row>
    <row r="58" spans="1:9" ht="16" customHeight="1" thickTop="1" thickBot="1">
      <c r="C58" s="102" t="s">
        <v>148</v>
      </c>
      <c r="D58" s="103"/>
      <c r="E58" s="102" t="s">
        <v>147</v>
      </c>
      <c r="F58" s="103"/>
      <c r="G58" s="106" t="s">
        <v>165</v>
      </c>
      <c r="H58" s="103"/>
      <c r="I58" s="94" t="s">
        <v>94</v>
      </c>
    </row>
    <row r="59" spans="1:9" ht="16" customHeight="1" thickTop="1">
      <c r="C59" s="104"/>
      <c r="D59" s="105"/>
      <c r="E59" s="104"/>
      <c r="F59" s="105"/>
      <c r="G59" s="104"/>
      <c r="H59" s="105"/>
      <c r="I59" s="80"/>
    </row>
    <row r="60" spans="1:9" ht="16" customHeight="1">
      <c r="C60" s="100"/>
      <c r="D60" s="101"/>
      <c r="E60" s="100"/>
      <c r="F60" s="101"/>
      <c r="G60" s="100"/>
      <c r="H60" s="101"/>
      <c r="I60" s="80"/>
    </row>
    <row r="61" spans="1:9" ht="16" customHeight="1">
      <c r="C61" s="100"/>
      <c r="D61" s="101"/>
      <c r="E61" s="100"/>
      <c r="F61" s="101"/>
      <c r="G61" s="100"/>
      <c r="H61" s="101"/>
      <c r="I61" s="80"/>
    </row>
    <row r="62" spans="1:9" ht="16" customHeight="1">
      <c r="C62" s="100"/>
      <c r="D62" s="101"/>
      <c r="E62" s="100"/>
      <c r="F62" s="101"/>
      <c r="G62" s="100"/>
      <c r="H62" s="101"/>
      <c r="I62" s="80"/>
    </row>
    <row r="63" spans="1:9" ht="16" customHeight="1">
      <c r="C63" s="100"/>
      <c r="D63" s="101"/>
      <c r="E63" s="100"/>
      <c r="F63" s="101"/>
      <c r="G63" s="100"/>
      <c r="H63" s="101"/>
      <c r="I63" s="80"/>
    </row>
    <row r="64" spans="1:9" ht="16" customHeight="1"/>
    <row r="65" spans="8:9" ht="16" customHeight="1">
      <c r="H65" s="44" t="s">
        <v>78</v>
      </c>
      <c r="I65" s="82">
        <f>SUM(I59:I63)</f>
        <v>0</v>
      </c>
    </row>
  </sheetData>
  <mergeCells count="22">
    <mergeCell ref="E26:H26"/>
    <mergeCell ref="E27:H27"/>
    <mergeCell ref="E28:H28"/>
    <mergeCell ref="E29:F29"/>
    <mergeCell ref="E61:F61"/>
    <mergeCell ref="G61:H61"/>
    <mergeCell ref="E62:F62"/>
    <mergeCell ref="G62:H62"/>
    <mergeCell ref="E63:F63"/>
    <mergeCell ref="G63:H63"/>
    <mergeCell ref="E58:F58"/>
    <mergeCell ref="G58:H58"/>
    <mergeCell ref="E59:F59"/>
    <mergeCell ref="G59:H59"/>
    <mergeCell ref="E60:F60"/>
    <mergeCell ref="G60:H60"/>
    <mergeCell ref="C63:D63"/>
    <mergeCell ref="C58:D58"/>
    <mergeCell ref="C59:D59"/>
    <mergeCell ref="C60:D60"/>
    <mergeCell ref="C61:D61"/>
    <mergeCell ref="C62:D62"/>
  </mergeCells>
  <phoneticPr fontId="0" type="noConversion"/>
  <printOptions horizontalCentered="1"/>
  <pageMargins left="0.5" right="0.5" top="0.25" bottom="0.25" header="0.25" footer="0.25"/>
  <pageSetup scale="7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Line="0" autoPict="0" macro="[1]!Print_Wire_Form">
                <anchor moveWithCells="1" sizeWithCells="1">
                  <from>
                    <xdr:col>7</xdr:col>
                    <xdr:colOff>584200</xdr:colOff>
                    <xdr:row>1</xdr:row>
                    <xdr:rowOff>171450</xdr:rowOff>
                  </from>
                  <to>
                    <xdr:col>8</xdr:col>
                    <xdr:colOff>1041400</xdr:colOff>
                    <xdr:row>4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</sheetPr>
  <dimension ref="B2:K52"/>
  <sheetViews>
    <sheetView showGridLines="0" tabSelected="1" topLeftCell="A13" zoomScale="105" workbookViewId="0">
      <selection activeCell="G57" sqref="G57"/>
    </sheetView>
  </sheetViews>
  <sheetFormatPr defaultRowHeight="12.5"/>
  <cols>
    <col min="1" max="1" width="2.7265625" customWidth="1"/>
    <col min="2" max="2" width="11.453125" customWidth="1"/>
    <col min="3" max="3" width="7.81640625" customWidth="1"/>
    <col min="4" max="4" width="12.54296875" customWidth="1"/>
    <col min="5" max="5" width="14.453125" customWidth="1"/>
    <col min="6" max="6" width="10.54296875" customWidth="1"/>
    <col min="7" max="7" width="10.81640625" customWidth="1"/>
    <col min="8" max="8" width="16.7265625" customWidth="1"/>
    <col min="9" max="9" width="24.453125" customWidth="1"/>
  </cols>
  <sheetData>
    <row r="2" spans="2:11" ht="14">
      <c r="B2" s="53"/>
      <c r="C2" s="24"/>
      <c r="D2" s="24"/>
      <c r="E2" s="24"/>
      <c r="F2" s="24"/>
      <c r="G2" s="24"/>
      <c r="H2" s="24"/>
      <c r="I2" s="24"/>
    </row>
    <row r="3" spans="2:11" ht="14">
      <c r="B3" s="53"/>
      <c r="C3" s="24"/>
      <c r="D3" s="24"/>
      <c r="E3" s="24"/>
      <c r="F3" s="24"/>
      <c r="G3" s="24"/>
      <c r="H3" s="24"/>
      <c r="I3" s="24"/>
    </row>
    <row r="4" spans="2:11" ht="18">
      <c r="B4" s="46"/>
      <c r="C4" s="24"/>
      <c r="D4" s="24"/>
      <c r="F4" s="24"/>
      <c r="G4" s="24"/>
      <c r="H4" s="24"/>
      <c r="I4" s="24"/>
    </row>
    <row r="5" spans="2:11" ht="14.25" customHeight="1">
      <c r="B5" s="24"/>
      <c r="C5" s="1"/>
      <c r="D5" s="1"/>
      <c r="E5" s="1"/>
      <c r="F5" s="1"/>
      <c r="G5" s="1"/>
      <c r="H5" s="1"/>
      <c r="I5" s="1"/>
    </row>
    <row r="6" spans="2:11" ht="18.75" customHeight="1">
      <c r="B6" s="110" t="s">
        <v>152</v>
      </c>
      <c r="C6" s="110"/>
      <c r="D6" s="110"/>
      <c r="E6" s="110"/>
      <c r="F6" s="110"/>
      <c r="G6" s="110"/>
      <c r="H6" s="110"/>
      <c r="I6" s="110"/>
    </row>
    <row r="7" spans="2:11" ht="6" customHeight="1">
      <c r="C7" s="1"/>
      <c r="D7" s="1"/>
      <c r="E7" s="1"/>
      <c r="F7" s="1"/>
      <c r="G7" s="1"/>
      <c r="H7" s="1"/>
      <c r="I7" s="1"/>
    </row>
    <row r="8" spans="2:11" ht="13">
      <c r="B8" s="48" t="s">
        <v>79</v>
      </c>
      <c r="C8" s="97" t="str">
        <f>IF('Enter Data Here'!E13&lt;&gt;"",'Enter Data Here'!E13," ")</f>
        <v xml:space="preserve"> </v>
      </c>
      <c r="D8" s="98"/>
      <c r="E8" s="98"/>
      <c r="F8" s="25"/>
      <c r="G8" s="49" t="s">
        <v>80</v>
      </c>
      <c r="H8" s="99" t="str">
        <f>IF('Enter Data Here'!E5&lt;&gt;"",'Enter Data Here'!E5," ")</f>
        <v xml:space="preserve"> </v>
      </c>
      <c r="I8" s="98"/>
      <c r="J8" s="25"/>
      <c r="K8" s="25"/>
    </row>
    <row r="9" spans="2:11">
      <c r="B9" s="25"/>
      <c r="C9" s="81" t="str">
        <f>IF('Enter Data Here'!E14&lt;&gt;"",'Enter Data Here'!E14," ")</f>
        <v>ACCOUNTS PAYABLE DEPT</v>
      </c>
      <c r="D9" s="79"/>
      <c r="E9" s="79"/>
      <c r="F9" s="25"/>
      <c r="G9" s="25"/>
      <c r="H9" s="43" t="str">
        <f>IF('Enter Data Here'!E6&lt;&gt;"",'Enter Data Here'!E6," ")</f>
        <v xml:space="preserve"> </v>
      </c>
      <c r="I9" s="25"/>
      <c r="J9" s="25"/>
      <c r="K9" s="25"/>
    </row>
    <row r="10" spans="2:11">
      <c r="B10" s="25"/>
      <c r="C10" s="25" t="s">
        <v>81</v>
      </c>
      <c r="D10" s="26" t="str">
        <f>IF('Enter Data Here'!E15&lt;&gt;"",'Enter Data Here'!E15," ")</f>
        <v>757-221- 2838</v>
      </c>
      <c r="G10" s="25"/>
      <c r="H10" s="41" t="s">
        <v>81</v>
      </c>
      <c r="I10" s="26" t="str">
        <f>IF('Enter Data Here'!E7&lt;&gt;"",'Enter Data Here'!E7," ")</f>
        <v xml:space="preserve"> </v>
      </c>
    </row>
    <row r="11" spans="2:11">
      <c r="G11" s="25"/>
      <c r="H11" s="45" t="s">
        <v>82</v>
      </c>
      <c r="I11" s="42" t="str">
        <f ca="1">IF(Start&lt;&gt;"",NOW()," ")</f>
        <v xml:space="preserve"> </v>
      </c>
    </row>
    <row r="12" spans="2:11" ht="8.15" customHeight="1">
      <c r="B12" s="25"/>
      <c r="G12" s="25"/>
      <c r="H12" s="25"/>
      <c r="I12" s="25"/>
    </row>
    <row r="13" spans="2:11" ht="16" customHeight="1">
      <c r="B13" s="74" t="s">
        <v>83</v>
      </c>
      <c r="C13" s="75"/>
      <c r="D13" s="75"/>
      <c r="E13" s="117" t="str">
        <f>IF('Enter Data Here'!E19&lt;&gt;"",'Enter Data Here'!E19," ")</f>
        <v xml:space="preserve"> </v>
      </c>
      <c r="F13" s="118"/>
      <c r="G13" s="119"/>
      <c r="H13" s="77" t="s">
        <v>84</v>
      </c>
      <c r="I13" s="96" t="str">
        <f>IF('Enter Data Here'!E21&lt;&gt;"",'Enter Data Here'!E21," ")</f>
        <v xml:space="preserve"> </v>
      </c>
    </row>
    <row r="14" spans="2:11" ht="16" customHeight="1">
      <c r="B14" s="121" t="s">
        <v>114</v>
      </c>
      <c r="C14" s="122"/>
      <c r="D14" s="122"/>
      <c r="E14" s="122"/>
      <c r="F14" s="122"/>
      <c r="G14" s="122"/>
      <c r="H14" s="123"/>
      <c r="I14" s="93" t="str">
        <f>IF('Enter Data Here'!E23&lt;&gt;"",'Enter Data Here'!E23," ")</f>
        <v xml:space="preserve"> </v>
      </c>
    </row>
    <row r="15" spans="2:11" ht="16" customHeight="1">
      <c r="B15" s="68" t="s">
        <v>85</v>
      </c>
      <c r="C15" s="69"/>
      <c r="D15" s="70"/>
      <c r="E15" s="124" t="s">
        <v>86</v>
      </c>
      <c r="F15" s="125"/>
      <c r="G15" s="125"/>
      <c r="H15" s="125"/>
      <c r="I15" s="126"/>
    </row>
    <row r="16" spans="2:11" ht="16" customHeight="1">
      <c r="B16" s="30" t="s">
        <v>87</v>
      </c>
      <c r="C16" s="31"/>
      <c r="D16" s="32"/>
      <c r="E16" s="33" t="str">
        <f>IF('Enter Data Here'!E26&lt;&gt;"",'Enter Data Here'!E26," ")</f>
        <v xml:space="preserve"> </v>
      </c>
      <c r="F16" s="34"/>
      <c r="G16" s="34"/>
      <c r="H16" s="34"/>
      <c r="I16" s="35"/>
    </row>
    <row r="17" spans="2:9" ht="16" customHeight="1">
      <c r="B17" s="30" t="s">
        <v>64</v>
      </c>
      <c r="C17" s="31"/>
      <c r="D17" s="32"/>
      <c r="E17" s="33" t="str">
        <f>IF('Enter Data Here'!E27&lt;&gt;"",'Enter Data Here'!E27," ")</f>
        <v xml:space="preserve"> </v>
      </c>
      <c r="F17" s="34"/>
      <c r="G17" s="34"/>
      <c r="H17" s="34"/>
      <c r="I17" s="35"/>
    </row>
    <row r="18" spans="2:9" ht="16" customHeight="1">
      <c r="B18" s="30" t="s">
        <v>65</v>
      </c>
      <c r="C18" s="31"/>
      <c r="D18" s="32"/>
      <c r="E18" s="33" t="str">
        <f>IF('Enter Data Here'!E28&lt;&gt;"",'Enter Data Here'!E28," ")</f>
        <v xml:space="preserve"> </v>
      </c>
      <c r="F18" s="34"/>
      <c r="G18" s="34"/>
      <c r="H18" s="34"/>
      <c r="I18" s="35"/>
    </row>
    <row r="19" spans="2:9" ht="16" customHeight="1">
      <c r="B19" s="36" t="s">
        <v>88</v>
      </c>
      <c r="C19" s="37"/>
      <c r="D19" s="38"/>
      <c r="E19" s="33" t="str">
        <f>CONCATENATE('Enter Data Here'!E29,"      ",'Enter Data Here'!E30)</f>
        <v xml:space="preserve">      </v>
      </c>
      <c r="F19" s="34"/>
      <c r="G19" s="34"/>
      <c r="H19" s="34"/>
      <c r="I19" s="35"/>
    </row>
    <row r="20" spans="2:9" ht="16" customHeight="1">
      <c r="B20" s="71"/>
      <c r="C20" s="72"/>
      <c r="D20" s="73"/>
      <c r="E20" s="124" t="s">
        <v>89</v>
      </c>
      <c r="F20" s="125"/>
      <c r="G20" s="125"/>
      <c r="H20" s="125"/>
      <c r="I20" s="126"/>
    </row>
    <row r="21" spans="2:9" ht="16" customHeight="1">
      <c r="B21" s="30" t="s">
        <v>87</v>
      </c>
      <c r="C21" s="31"/>
      <c r="D21" s="32"/>
      <c r="E21" s="33" t="str">
        <f>IF('Enter Data Here'!E33&lt;&gt;"",'Enter Data Here'!E33," ")</f>
        <v xml:space="preserve"> </v>
      </c>
      <c r="F21" s="34"/>
      <c r="G21" s="34"/>
      <c r="H21" s="34"/>
      <c r="I21" s="35"/>
    </row>
    <row r="22" spans="2:9" ht="16" customHeight="1">
      <c r="B22" s="30" t="s">
        <v>64</v>
      </c>
      <c r="C22" s="31"/>
      <c r="D22" s="32"/>
      <c r="E22" s="33" t="str">
        <f>IF('Enter Data Here'!E34&lt;&gt;"",'Enter Data Here'!E34," ")</f>
        <v xml:space="preserve"> </v>
      </c>
      <c r="F22" s="34"/>
      <c r="G22" s="34"/>
      <c r="H22" s="34"/>
      <c r="I22" s="35"/>
    </row>
    <row r="23" spans="2:9" ht="16" customHeight="1">
      <c r="B23" s="30" t="s">
        <v>70</v>
      </c>
      <c r="C23" s="31"/>
      <c r="D23" s="32"/>
      <c r="E23" s="33" t="str">
        <f>IF('Enter Data Here'!E35&lt;&gt;"",'Enter Data Here'!E35," ")</f>
        <v xml:space="preserve"> </v>
      </c>
      <c r="F23" s="34"/>
      <c r="G23" s="34"/>
      <c r="H23" s="34"/>
      <c r="I23" s="35"/>
    </row>
    <row r="24" spans="2:9" ht="16" customHeight="1">
      <c r="B24" s="92" t="s">
        <v>163</v>
      </c>
      <c r="C24" s="37"/>
      <c r="D24" s="38"/>
      <c r="E24" s="33" t="str">
        <f>CONCATENATE(  "IBAN # ",   'Enter Data Here'!E36,"      Swift Code # ",'Enter Data Here'!E37)</f>
        <v xml:space="preserve">IBAN #       Swift Code # </v>
      </c>
      <c r="F24" s="34"/>
      <c r="G24" s="34"/>
      <c r="H24" s="34"/>
      <c r="I24" s="35"/>
    </row>
    <row r="25" spans="2:9" ht="16" customHeight="1">
      <c r="B25" s="47" t="s">
        <v>90</v>
      </c>
      <c r="C25" s="28"/>
      <c r="D25" s="29"/>
      <c r="E25" s="28"/>
      <c r="F25" s="28"/>
      <c r="G25" s="28"/>
      <c r="H25" s="28"/>
      <c r="I25" s="60" t="str">
        <f>IF('Enter Data Here'!E41&lt;&gt;"",CONCATENATE("Banner ID# ",'Enter Data Here'!E41)," ")</f>
        <v xml:space="preserve"> </v>
      </c>
    </row>
    <row r="26" spans="2:9" ht="16" customHeight="1">
      <c r="B26" s="30" t="s">
        <v>91</v>
      </c>
      <c r="C26" s="31"/>
      <c r="D26" s="32"/>
      <c r="E26" s="33" t="str">
        <f>IF('Enter Data Here'!E40&lt;&gt;"",'Enter Data Here'!E40," ")</f>
        <v xml:space="preserve"> </v>
      </c>
      <c r="F26" s="34"/>
      <c r="G26" s="34"/>
      <c r="H26" s="34"/>
      <c r="I26" s="35"/>
    </row>
    <row r="27" spans="2:9" ht="16" customHeight="1">
      <c r="B27" s="30" t="s">
        <v>64</v>
      </c>
      <c r="C27" s="31"/>
      <c r="D27" s="32"/>
      <c r="E27" s="33" t="str">
        <f>IF('Enter Data Here'!E42&lt;&gt;"",'Enter Data Here'!E42," ")</f>
        <v xml:space="preserve"> </v>
      </c>
      <c r="F27" s="34"/>
      <c r="G27" s="34"/>
      <c r="H27" s="34"/>
      <c r="I27" s="35"/>
    </row>
    <row r="28" spans="2:9" ht="16" customHeight="1">
      <c r="B28" s="30" t="s">
        <v>70</v>
      </c>
      <c r="C28" s="31"/>
      <c r="D28" s="32"/>
      <c r="E28" s="33" t="str">
        <f>IF('Enter Data Here'!E43&lt;&gt;"",'Enter Data Here'!E43," ")</f>
        <v xml:space="preserve"> </v>
      </c>
      <c r="F28" s="34"/>
      <c r="G28" s="34"/>
      <c r="H28" s="34"/>
      <c r="I28" s="35"/>
    </row>
    <row r="29" spans="2:9" ht="16" customHeight="1">
      <c r="B29" s="36" t="s">
        <v>72</v>
      </c>
      <c r="C29" s="37"/>
      <c r="D29" s="38"/>
      <c r="E29" s="33" t="str">
        <f>IF('Enter Data Here'!E44&lt;&gt;"",'Enter Data Here'!E44," ")</f>
        <v xml:space="preserve"> </v>
      </c>
      <c r="F29" s="34"/>
      <c r="G29" s="34"/>
      <c r="H29" s="34"/>
      <c r="I29" s="35"/>
    </row>
    <row r="30" spans="2:9" ht="16" customHeight="1">
      <c r="B30" s="74" t="s">
        <v>92</v>
      </c>
      <c r="C30" s="75"/>
      <c r="D30" s="75"/>
      <c r="E30" s="75"/>
      <c r="F30" s="75"/>
      <c r="G30" s="75"/>
      <c r="H30" s="75"/>
      <c r="I30" s="76"/>
    </row>
    <row r="31" spans="2:9" ht="16" customHeight="1">
      <c r="B31" s="27" t="str">
        <f>IF('Enter Data Here'!E47&lt;&gt;"",'Enter Data Here'!E47," ")</f>
        <v xml:space="preserve"> </v>
      </c>
      <c r="C31" s="34"/>
      <c r="D31" s="34"/>
      <c r="E31" s="34"/>
      <c r="F31" s="34"/>
      <c r="G31" s="34"/>
      <c r="H31" s="34"/>
      <c r="I31" s="35"/>
    </row>
    <row r="32" spans="2:9" ht="16" customHeight="1">
      <c r="B32" s="27" t="str">
        <f>IF('Enter Data Here'!E48&lt;&gt;"",'Enter Data Here'!E48," ")</f>
        <v xml:space="preserve"> </v>
      </c>
      <c r="C32" s="34"/>
      <c r="D32" s="34"/>
      <c r="E32" s="34"/>
      <c r="F32" s="34"/>
      <c r="G32" s="34"/>
      <c r="H32" s="34"/>
      <c r="I32" s="35"/>
    </row>
    <row r="33" spans="2:9" ht="16" customHeight="1">
      <c r="B33" s="27" t="str">
        <f>IF('Enter Data Here'!E49&lt;&gt;"",'Enter Data Here'!E49," ")</f>
        <v xml:space="preserve"> </v>
      </c>
      <c r="C33" s="34"/>
      <c r="D33" s="34"/>
      <c r="E33" s="34"/>
      <c r="F33" s="34"/>
      <c r="G33" s="34"/>
      <c r="H33" s="34"/>
      <c r="I33" s="35"/>
    </row>
    <row r="34" spans="2:9" ht="8.15" customHeight="1">
      <c r="B34" s="39"/>
      <c r="C34" s="39"/>
      <c r="D34" s="39"/>
      <c r="E34" s="39"/>
      <c r="F34" s="39"/>
      <c r="G34" s="39"/>
      <c r="H34" s="39"/>
      <c r="I34" s="39"/>
    </row>
    <row r="35" spans="2:9" ht="16" customHeight="1">
      <c r="B35" s="57" t="str">
        <f>IF('Enter Data Here'!E26="",CONCATENATE(" Wire - ",'Enter Data Here'!E33),IF('Enter Data Here'!E33="",CONCATENATE(" Wire - ",'Enter Data Here'!E26),CONCATENATE(" Wire - ",'Enter Data Here'!E26," - ",'Enter Data Here'!E33)))</f>
        <v xml:space="preserve"> Wire - </v>
      </c>
      <c r="C35" s="78"/>
      <c r="D35" s="34"/>
      <c r="E35" s="34"/>
      <c r="F35" s="34"/>
      <c r="G35" s="35"/>
      <c r="H35" s="56" t="s">
        <v>93</v>
      </c>
      <c r="I35" s="40" t="str">
        <f>IF('Enter Data Here'!E51&lt;&gt;"",'Enter Data Here'!E51," ")</f>
        <v xml:space="preserve"> </v>
      </c>
    </row>
    <row r="36" spans="2:9" ht="21" customHeight="1">
      <c r="B36" s="120" t="s">
        <v>149</v>
      </c>
      <c r="C36" s="120"/>
      <c r="D36" s="120"/>
      <c r="E36" s="120"/>
      <c r="F36" s="120"/>
      <c r="G36" s="120"/>
      <c r="H36" s="120"/>
      <c r="I36" s="120"/>
    </row>
    <row r="37" spans="2:9" ht="30" customHeight="1">
      <c r="B37" s="58" t="str">
        <f>CONCATENATE(" ",'Enter Data Here'!E55)</f>
        <v xml:space="preserve"> </v>
      </c>
      <c r="C37" s="54"/>
      <c r="D37" s="54"/>
      <c r="E37" s="54"/>
      <c r="F37" s="39"/>
      <c r="G37" s="39"/>
      <c r="H37" s="56"/>
      <c r="I37" s="67"/>
    </row>
    <row r="38" spans="2:9" ht="16" customHeight="1">
      <c r="B38" s="55" t="s">
        <v>150</v>
      </c>
      <c r="C38" s="39"/>
      <c r="D38" s="39"/>
      <c r="E38" s="2" t="s">
        <v>151</v>
      </c>
      <c r="F38" s="39"/>
      <c r="G38" s="39"/>
      <c r="H38" s="56"/>
      <c r="I38" s="67"/>
    </row>
    <row r="39" spans="2:9" ht="18" customHeight="1">
      <c r="B39" s="116" t="s">
        <v>145</v>
      </c>
      <c r="C39" s="116"/>
      <c r="D39" s="116"/>
      <c r="E39" s="116"/>
      <c r="F39" s="116"/>
      <c r="G39" s="116"/>
      <c r="H39" s="116"/>
      <c r="I39" s="116"/>
    </row>
    <row r="40" spans="2:9" ht="16" customHeight="1" thickBot="1">
      <c r="B40" s="66"/>
      <c r="C40" s="115" t="s">
        <v>148</v>
      </c>
      <c r="D40" s="115"/>
      <c r="E40" s="115" t="s">
        <v>166</v>
      </c>
      <c r="F40" s="115"/>
      <c r="G40" s="115" t="s">
        <v>165</v>
      </c>
      <c r="H40" s="115"/>
      <c r="I40" s="95" t="s">
        <v>94</v>
      </c>
    </row>
    <row r="41" spans="2:9" ht="14.15" customHeight="1">
      <c r="B41" s="67"/>
      <c r="C41" s="111" t="str">
        <f>IF('Enter Data Here'!C59&lt;&gt;"",'Enter Data Here'!C59," ")</f>
        <v xml:space="preserve"> </v>
      </c>
      <c r="D41" s="112"/>
      <c r="E41" s="111" t="str">
        <f>IF('Enter Data Here'!E59&lt;&gt;"",'Enter Data Here'!E59," ")</f>
        <v xml:space="preserve"> </v>
      </c>
      <c r="F41" s="112"/>
      <c r="G41" s="111" t="str">
        <f>IF('Enter Data Here'!G59&lt;&gt;"",'Enter Data Here'!G59," ")</f>
        <v xml:space="preserve"> </v>
      </c>
      <c r="H41" s="112"/>
      <c r="I41" s="90" t="str">
        <f>IF('Enter Data Here'!I59&lt;&gt;"",'Enter Data Here'!I59," ")</f>
        <v xml:space="preserve"> </v>
      </c>
    </row>
    <row r="42" spans="2:9" ht="14.15" customHeight="1">
      <c r="B42" s="67"/>
      <c r="C42" s="113" t="str">
        <f>IF('Enter Data Here'!C60&lt;&gt;"",'Enter Data Here'!C60," ")</f>
        <v xml:space="preserve"> </v>
      </c>
      <c r="D42" s="114"/>
      <c r="E42" s="113" t="str">
        <f>IF('Enter Data Here'!E60&lt;&gt;"",'Enter Data Here'!E60," ")</f>
        <v xml:space="preserve"> </v>
      </c>
      <c r="F42" s="114"/>
      <c r="G42" s="113" t="str">
        <f>IF('Enter Data Here'!G60&lt;&gt;"",'Enter Data Here'!G60," ")</f>
        <v xml:space="preserve"> </v>
      </c>
      <c r="H42" s="114"/>
      <c r="I42" s="90" t="str">
        <f>IF('Enter Data Here'!I60&lt;&gt;"",'Enter Data Here'!I60," ")</f>
        <v xml:space="preserve"> </v>
      </c>
    </row>
    <row r="43" spans="2:9" ht="14.15" customHeight="1">
      <c r="B43" s="67"/>
      <c r="C43" s="113" t="str">
        <f>IF('Enter Data Here'!C61&lt;&gt;"",'Enter Data Here'!C61," ")</f>
        <v xml:space="preserve"> </v>
      </c>
      <c r="D43" s="114"/>
      <c r="E43" s="113" t="str">
        <f>IF('Enter Data Here'!E61&lt;&gt;"",'Enter Data Here'!E61," ")</f>
        <v xml:space="preserve"> </v>
      </c>
      <c r="F43" s="114"/>
      <c r="G43" s="113" t="str">
        <f>IF('Enter Data Here'!G61&lt;&gt;"",'Enter Data Here'!G61," ")</f>
        <v xml:space="preserve"> </v>
      </c>
      <c r="H43" s="114"/>
      <c r="I43" s="90" t="str">
        <f>IF('Enter Data Here'!I61&lt;&gt;"",'Enter Data Here'!I61," ")</f>
        <v xml:space="preserve"> </v>
      </c>
    </row>
    <row r="44" spans="2:9" ht="14.15" customHeight="1">
      <c r="B44" s="67"/>
      <c r="C44" s="113" t="str">
        <f>IF('Enter Data Here'!C62&lt;&gt;"",'Enter Data Here'!C62," ")</f>
        <v xml:space="preserve"> </v>
      </c>
      <c r="D44" s="114"/>
      <c r="E44" s="113" t="str">
        <f>IF('Enter Data Here'!E62&lt;&gt;"",'Enter Data Here'!E62," ")</f>
        <v xml:space="preserve"> </v>
      </c>
      <c r="F44" s="114"/>
      <c r="G44" s="113" t="str">
        <f>IF('Enter Data Here'!G62&lt;&gt;"",'Enter Data Here'!G62," ")</f>
        <v xml:space="preserve"> </v>
      </c>
      <c r="H44" s="114"/>
      <c r="I44" s="90" t="str">
        <f>IF('Enter Data Here'!I62&lt;&gt;"",'Enter Data Here'!I62," ")</f>
        <v xml:space="preserve"> </v>
      </c>
    </row>
    <row r="45" spans="2:9" ht="14.15" customHeight="1">
      <c r="B45" s="67"/>
      <c r="C45" s="111" t="str">
        <f>IF('Enter Data Here'!C63&lt;&gt;"",'Enter Data Here'!C63," ")</f>
        <v xml:space="preserve"> </v>
      </c>
      <c r="D45" s="112"/>
      <c r="E45" s="111" t="str">
        <f>IF('Enter Data Here'!E63&lt;&gt;"",'Enter Data Here'!E63," ")</f>
        <v xml:space="preserve"> </v>
      </c>
      <c r="F45" s="112"/>
      <c r="G45" s="111" t="str">
        <f>IF('Enter Data Here'!G63&lt;&gt;"",'Enter Data Here'!G63," ")</f>
        <v xml:space="preserve"> </v>
      </c>
      <c r="H45" s="112"/>
      <c r="I45" s="90" t="str">
        <f>IF('Enter Data Here'!I63&lt;&gt;"",'Enter Data Here'!I63," ")</f>
        <v xml:space="preserve"> </v>
      </c>
    </row>
    <row r="46" spans="2:9">
      <c r="B46" s="61"/>
    </row>
    <row r="47" spans="2:9">
      <c r="B47" s="61"/>
    </row>
    <row r="48" spans="2:9">
      <c r="B48" s="61"/>
    </row>
    <row r="49" spans="2:2">
      <c r="B49" s="61"/>
    </row>
    <row r="50" spans="2:2">
      <c r="B50" s="61"/>
    </row>
    <row r="51" spans="2:2">
      <c r="B51" s="61"/>
    </row>
    <row r="52" spans="2:2">
      <c r="B52" s="61"/>
    </row>
  </sheetData>
  <mergeCells count="25">
    <mergeCell ref="C42:D42"/>
    <mergeCell ref="C43:D43"/>
    <mergeCell ref="C44:D44"/>
    <mergeCell ref="C45:D45"/>
    <mergeCell ref="E13:G13"/>
    <mergeCell ref="B36:I36"/>
    <mergeCell ref="B14:H14"/>
    <mergeCell ref="E15:I15"/>
    <mergeCell ref="E20:I20"/>
    <mergeCell ref="B6:I6"/>
    <mergeCell ref="E45:F45"/>
    <mergeCell ref="G41:H41"/>
    <mergeCell ref="G42:H42"/>
    <mergeCell ref="G43:H43"/>
    <mergeCell ref="G44:H44"/>
    <mergeCell ref="G45:H45"/>
    <mergeCell ref="E40:F40"/>
    <mergeCell ref="G40:H40"/>
    <mergeCell ref="E41:F41"/>
    <mergeCell ref="E42:F42"/>
    <mergeCell ref="E43:F43"/>
    <mergeCell ref="E44:F44"/>
    <mergeCell ref="B39:I39"/>
    <mergeCell ref="C40:D40"/>
    <mergeCell ref="C41:D41"/>
  </mergeCells>
  <phoneticPr fontId="0" type="noConversion"/>
  <pageMargins left="0.5" right="0.5" top="0.5" bottom="1" header="0.25" footer="0.25"/>
  <pageSetup scale="85" orientation="portrait" r:id="rId1"/>
  <headerFooter alignWithMargins="0">
    <oddFooter>&amp;L&amp;8Accounts Payable Forms Library August 2009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Instructions</vt:lpstr>
      <vt:lpstr>Enter Data Here</vt:lpstr>
      <vt:lpstr>Wire Request Form</vt:lpstr>
      <vt:lpstr>Clear_Data</vt:lpstr>
      <vt:lpstr>'Enter Data Here'!Print_Area</vt:lpstr>
      <vt:lpstr>Instructions!Print_Area</vt:lpstr>
      <vt:lpstr>'Wire Request Form'!Print_Area</vt:lpstr>
      <vt:lpstr>Print_Data</vt:lpstr>
      <vt:lpstr>Print_Form</vt:lpstr>
      <vt:lpstr>Print_Instr</vt:lpstr>
      <vt:lpstr>Instructions!Print_Titles</vt:lpstr>
      <vt:lpstr>Start</vt:lpstr>
    </vt:vector>
  </TitlesOfParts>
  <Company>University of Michigan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Financial Operations</dc:creator>
  <cp:lastModifiedBy>Brown, Amber</cp:lastModifiedBy>
  <cp:lastPrinted>2009-09-02T14:52:31Z</cp:lastPrinted>
  <dcterms:created xsi:type="dcterms:W3CDTF">1998-06-24T19:10:50Z</dcterms:created>
  <dcterms:modified xsi:type="dcterms:W3CDTF">2021-09-17T15:48:12Z</dcterms:modified>
</cp:coreProperties>
</file>